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SBLCODEF-Support\CODEF Asbl\Intranet CODEF - Commun\Coronavirus\Notes CODEF\"/>
    </mc:Choice>
  </mc:AlternateContent>
  <bookViews>
    <workbookView xWindow="0" yWindow="0" windowWidth="17370" windowHeight="8745"/>
  </bookViews>
  <sheets>
    <sheet name="Feuil1" sheetId="1" r:id="rId1"/>
  </sheets>
  <definedNames>
    <definedName name="_xlnm._FilterDatabase" localSheetId="0" hidden="1">Feuil1!$A$1:$A$176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48" i="1" l="1"/>
  <c r="O148" i="1" s="1"/>
  <c r="L148" i="1"/>
  <c r="M148" i="1"/>
  <c r="N148" i="1"/>
  <c r="N4" i="1"/>
  <c r="N5" i="1"/>
  <c r="N6" i="1"/>
  <c r="N7" i="1"/>
  <c r="N8"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9" i="1"/>
  <c r="N150" i="1"/>
  <c r="N151" i="1"/>
  <c r="N152" i="1"/>
  <c r="N153" i="1"/>
  <c r="N154" i="1"/>
  <c r="N155" i="1"/>
  <c r="N156" i="1"/>
  <c r="N157" i="1"/>
  <c r="N158" i="1"/>
  <c r="N159" i="1"/>
  <c r="N160" i="1"/>
  <c r="N161" i="1"/>
  <c r="N162" i="1"/>
  <c r="N163" i="1"/>
  <c r="N164" i="1"/>
  <c r="N165" i="1"/>
  <c r="N166" i="1"/>
  <c r="N167" i="1"/>
  <c r="N168" i="1"/>
  <c r="N169" i="1"/>
  <c r="N170" i="1"/>
  <c r="N171" i="1"/>
  <c r="N172" i="1"/>
  <c r="N173" i="1"/>
  <c r="N174" i="1"/>
  <c r="N175" i="1"/>
  <c r="N176" i="1"/>
  <c r="N3" i="1"/>
  <c r="M4" i="1"/>
  <c r="M5" i="1"/>
  <c r="M6" i="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3" i="1"/>
  <c r="L4" i="1"/>
  <c r="L5" i="1"/>
  <c r="L6"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3" i="1"/>
  <c r="K4" i="1"/>
  <c r="K5" i="1"/>
  <c r="K6" i="1"/>
  <c r="K7" i="1"/>
  <c r="K8" i="1"/>
  <c r="K9" i="1"/>
  <c r="K10" i="1"/>
  <c r="K11" i="1"/>
  <c r="K12" i="1"/>
  <c r="O12" i="1" s="1"/>
  <c r="K13" i="1"/>
  <c r="K14" i="1"/>
  <c r="K15" i="1"/>
  <c r="K16" i="1"/>
  <c r="K17" i="1"/>
  <c r="K18" i="1"/>
  <c r="K19" i="1"/>
  <c r="K20" i="1"/>
  <c r="K21" i="1"/>
  <c r="K22" i="1"/>
  <c r="K23" i="1"/>
  <c r="K24" i="1"/>
  <c r="K25" i="1"/>
  <c r="K26" i="1"/>
  <c r="K27" i="1"/>
  <c r="K28" i="1"/>
  <c r="K29" i="1"/>
  <c r="O29" i="1" s="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O60" i="1" s="1"/>
  <c r="K61" i="1"/>
  <c r="K62" i="1"/>
  <c r="K63" i="1"/>
  <c r="K64" i="1"/>
  <c r="O64" i="1" s="1"/>
  <c r="K65" i="1"/>
  <c r="K66" i="1"/>
  <c r="K67" i="1"/>
  <c r="K68" i="1"/>
  <c r="K69" i="1"/>
  <c r="K70" i="1"/>
  <c r="K71" i="1"/>
  <c r="K72" i="1"/>
  <c r="K73" i="1"/>
  <c r="K74" i="1"/>
  <c r="O74" i="1" s="1"/>
  <c r="K75" i="1"/>
  <c r="K76" i="1"/>
  <c r="K77" i="1"/>
  <c r="K78" i="1"/>
  <c r="K79" i="1"/>
  <c r="K80" i="1"/>
  <c r="K81" i="1"/>
  <c r="K82" i="1"/>
  <c r="K83" i="1"/>
  <c r="O83" i="1" s="1"/>
  <c r="K84" i="1"/>
  <c r="K85" i="1"/>
  <c r="K86" i="1"/>
  <c r="K87" i="1"/>
  <c r="K88" i="1"/>
  <c r="K89" i="1"/>
  <c r="K90" i="1"/>
  <c r="K91" i="1"/>
  <c r="K92" i="1"/>
  <c r="K93" i="1"/>
  <c r="K94" i="1"/>
  <c r="O94" i="1" s="1"/>
  <c r="K95" i="1"/>
  <c r="K96" i="1"/>
  <c r="O96" i="1" s="1"/>
  <c r="K97" i="1"/>
  <c r="K98" i="1"/>
  <c r="K99" i="1"/>
  <c r="K100" i="1"/>
  <c r="K101" i="1"/>
  <c r="K102" i="1"/>
  <c r="K103" i="1"/>
  <c r="K104" i="1"/>
  <c r="K105" i="1"/>
  <c r="K106" i="1"/>
  <c r="K107" i="1"/>
  <c r="K108" i="1"/>
  <c r="K109" i="1"/>
  <c r="K110" i="1"/>
  <c r="K111" i="1"/>
  <c r="K112" i="1"/>
  <c r="O112" i="1" s="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9" i="1"/>
  <c r="K150" i="1"/>
  <c r="O150" i="1" s="1"/>
  <c r="K151" i="1"/>
  <c r="K152" i="1"/>
  <c r="K153" i="1"/>
  <c r="K154" i="1"/>
  <c r="K155" i="1"/>
  <c r="K156" i="1"/>
  <c r="K157" i="1"/>
  <c r="K158" i="1"/>
  <c r="K159" i="1"/>
  <c r="K160" i="1"/>
  <c r="K161" i="1"/>
  <c r="O161" i="1" s="1"/>
  <c r="K162" i="1"/>
  <c r="K163" i="1"/>
  <c r="O163" i="1" s="1"/>
  <c r="K164" i="1"/>
  <c r="K165" i="1"/>
  <c r="O165" i="1" s="1"/>
  <c r="K166" i="1"/>
  <c r="K167" i="1"/>
  <c r="K168" i="1"/>
  <c r="O168" i="1" s="1"/>
  <c r="K169" i="1"/>
  <c r="K170" i="1"/>
  <c r="K171" i="1"/>
  <c r="K172" i="1"/>
  <c r="K173" i="1"/>
  <c r="K174" i="1"/>
  <c r="K175" i="1"/>
  <c r="K176" i="1"/>
  <c r="K3" i="1"/>
  <c r="O144" i="1" l="1"/>
  <c r="O128" i="1"/>
  <c r="O76" i="1"/>
  <c r="O44" i="1"/>
  <c r="O28" i="1"/>
  <c r="O170" i="1"/>
  <c r="O162" i="1"/>
  <c r="O158" i="1"/>
  <c r="O154" i="1"/>
  <c r="O145" i="1"/>
  <c r="O141" i="1"/>
  <c r="O137" i="1"/>
  <c r="O133" i="1"/>
  <c r="O129" i="1"/>
  <c r="O125" i="1"/>
  <c r="O121" i="1"/>
  <c r="O117" i="1"/>
  <c r="O113" i="1"/>
  <c r="O109" i="1"/>
  <c r="O105" i="1"/>
  <c r="O101" i="1"/>
  <c r="O97" i="1"/>
  <c r="O93" i="1"/>
  <c r="O89" i="1"/>
  <c r="O85" i="1"/>
  <c r="O81" i="1"/>
  <c r="O77" i="1"/>
  <c r="O73" i="1"/>
  <c r="O69" i="1"/>
  <c r="O65" i="1"/>
  <c r="O61" i="1"/>
  <c r="O57" i="1"/>
  <c r="O53" i="1"/>
  <c r="O49" i="1"/>
  <c r="O45" i="1"/>
  <c r="O41" i="1"/>
  <c r="O37" i="1"/>
  <c r="O33" i="1"/>
  <c r="O25" i="1"/>
  <c r="O21" i="1"/>
  <c r="O17" i="1"/>
  <c r="O13" i="1"/>
  <c r="O9" i="1"/>
  <c r="O5" i="1"/>
  <c r="O142" i="1"/>
  <c r="O138" i="1"/>
  <c r="O126" i="1"/>
  <c r="O122" i="1"/>
  <c r="O110" i="1"/>
  <c r="O106" i="1"/>
  <c r="O90" i="1"/>
  <c r="O70" i="1"/>
  <c r="O58" i="1"/>
  <c r="O54" i="1"/>
  <c r="O42" i="1"/>
  <c r="O38" i="1"/>
  <c r="O26" i="1"/>
  <c r="O22" i="1"/>
  <c r="O10" i="1"/>
  <c r="O6" i="1"/>
  <c r="O176" i="1"/>
  <c r="O164" i="1"/>
  <c r="O160" i="1"/>
  <c r="O156" i="1"/>
  <c r="O174" i="1"/>
  <c r="O166" i="1"/>
  <c r="O173" i="1"/>
  <c r="O169" i="1"/>
  <c r="O157" i="1"/>
  <c r="O153" i="1"/>
  <c r="O149" i="1"/>
  <c r="O140" i="1"/>
  <c r="O136" i="1"/>
  <c r="O132" i="1"/>
  <c r="O124" i="1"/>
  <c r="O120" i="1"/>
  <c r="O116" i="1"/>
  <c r="O108" i="1"/>
  <c r="O104" i="1"/>
  <c r="O100" i="1"/>
  <c r="O92" i="1"/>
  <c r="O88" i="1"/>
  <c r="O84" i="1"/>
  <c r="O80" i="1"/>
  <c r="O72" i="1"/>
  <c r="O68" i="1"/>
  <c r="O56" i="1"/>
  <c r="O52" i="1"/>
  <c r="O48" i="1"/>
  <c r="O40" i="1"/>
  <c r="O36" i="1"/>
  <c r="O32" i="1"/>
  <c r="O24" i="1"/>
  <c r="O20" i="1"/>
  <c r="O16" i="1"/>
  <c r="O8" i="1"/>
  <c r="O4" i="1"/>
  <c r="O172" i="1"/>
  <c r="O152" i="1"/>
  <c r="O146" i="1"/>
  <c r="O134" i="1"/>
  <c r="O130" i="1"/>
  <c r="O118" i="1"/>
  <c r="O114" i="1"/>
  <c r="O102" i="1"/>
  <c r="O98" i="1"/>
  <c r="O86" i="1"/>
  <c r="O82" i="1"/>
  <c r="O78" i="1"/>
  <c r="O66" i="1"/>
  <c r="O62" i="1"/>
  <c r="O50" i="1"/>
  <c r="O46" i="1"/>
  <c r="O34" i="1"/>
  <c r="O30" i="1"/>
  <c r="O18" i="1"/>
  <c r="O14" i="1"/>
  <c r="O147" i="1"/>
  <c r="O139" i="1"/>
  <c r="O131" i="1"/>
  <c r="O123" i="1"/>
  <c r="O115" i="1"/>
  <c r="O107" i="1"/>
  <c r="O99" i="1"/>
  <c r="O91" i="1"/>
  <c r="O79" i="1"/>
  <c r="O71" i="1"/>
  <c r="O63" i="1"/>
  <c r="O55" i="1"/>
  <c r="O47" i="1"/>
  <c r="O39" i="1"/>
  <c r="O35" i="1"/>
  <c r="O27" i="1"/>
  <c r="O19" i="1"/>
  <c r="O11" i="1"/>
  <c r="O175" i="1"/>
  <c r="O171" i="1"/>
  <c r="O167" i="1"/>
  <c r="O159" i="1"/>
  <c r="O155" i="1"/>
  <c r="O151" i="1"/>
  <c r="O143" i="1"/>
  <c r="O135" i="1"/>
  <c r="O127" i="1"/>
  <c r="O119" i="1"/>
  <c r="O111" i="1"/>
  <c r="O103" i="1"/>
  <c r="O95" i="1"/>
  <c r="O87" i="1"/>
  <c r="O75" i="1"/>
  <c r="O67" i="1"/>
  <c r="O59" i="1"/>
  <c r="O51" i="1"/>
  <c r="O43" i="1"/>
  <c r="O31" i="1"/>
  <c r="O23" i="1"/>
  <c r="O15" i="1"/>
  <c r="O7" i="1"/>
  <c r="O3" i="1"/>
</calcChain>
</file>

<file path=xl/sharedStrings.xml><?xml version="1.0" encoding="utf-8"?>
<sst xmlns="http://schemas.openxmlformats.org/spreadsheetml/2006/main" count="493" uniqueCount="289">
  <si>
    <t>Combien avez-vous de travailleurs dans votre association ?</t>
  </si>
  <si>
    <t>Combien de travailleurs de votre association travaillent encore actuellement au bureau et/ou sur le terrain ?</t>
  </si>
  <si>
    <t>Combien de travailleurs de votre association sont en télétravail ?</t>
  </si>
  <si>
    <t>Combien de travailleurs de votre association sont en chômage temporaire pour force majeure ?</t>
  </si>
  <si>
    <t>Si vous travaillez avec des volontaires (hors C.A.), sont-ils encore sur le terrain ?</t>
  </si>
  <si>
    <t>Souhaitez-vous nous communiquer d'autres informations ?</t>
  </si>
  <si>
    <t>Non, ils ne viennent plus</t>
  </si>
  <si>
    <t>Le travailleur en chômage temporaire est sous contrat Article 60 - CPAS</t>
  </si>
  <si>
    <t>Si l'équipe télétravaille, le contenu du travail s'est relativement modifié. Les activités prévues en avril et mai avec du public ont été annulées. Donc le travail s'oriente vers de l’administratif et des préparations d'activités futures par de la lecture de documents, la réalisation de présentations PPT et la conception d'un nouvel outil pédagogique.</t>
  </si>
  <si>
    <t>non, rien de spécial</t>
  </si>
  <si>
    <t>1 personne est sous certificat médical</t>
  </si>
  <si>
    <t>Oui, certains</t>
  </si>
  <si>
    <t>Ceci est la photographie à ce jour 01/01/2020 à 15h.
Il y a, en plus des données encodées, 3 travailleurs en salaire garanti et 3 travailleurs en indemnités mutuelle
Les 2 travailleuses reprises dans la rubrique "télétravail" alternent télétravail et présence au bureau</t>
  </si>
  <si>
    <t>Certains de nos travailleurs sont en incapacité de travail, d'autres alternent travail sur le terrain (sans rencontre avec le public), et télétravail</t>
  </si>
  <si>
    <t>Le chômage temporaire est à temps partiel; d'où la réponse potentiellement contradictoire entre le nombre de travailleurs en télétravail et le nombre de travailleurs en chômage temporaire.</t>
  </si>
  <si>
    <t>Merci beaucoup pour votre travail et votre soutien tout au long de cette période plus que particulière. MERCI</t>
  </si>
  <si>
    <t>Nous réfléchissons à la solution du chômage temporaire pour notre travailleur (mi-temps ouvrier et mi-temps régisseur) qui ne peut faire du télétravail et dont les tâches sont fortement réduites suite à l'arrêt de toutes nos activités culturelles.</t>
  </si>
  <si>
    <t>Les personnes qui travaillent en télétravail assurent néanmoins 4 à 8 H de travail/semaine dans le centre. EN effet, une présence éducative étant indispensable auprès des hébergées, une tournant a été instaurée.</t>
  </si>
  <si>
    <t>L'ASBL APPA a pris la décision de suspendre les services d'aide-ménagères (APE) et titres-services. Nous avons également pris la décision de ne pas recourir au chômage temporaire, et de payer entièrement les salaires de ces travailleurs.</t>
  </si>
  <si>
    <t>On attend comme beaucoup de monde la fin de confinement et on se confine</t>
  </si>
  <si>
    <t>Socioculturel + solidarité internationale</t>
  </si>
  <si>
    <t>Nous allons certainement être forcés de mettre notre unique employée en chômage temporaire dès les prochains jours...</t>
  </si>
  <si>
    <t>les 4 travailleurs mentionnés sont les permanents. Nous devions engager plusieurs artistes (19 personnes concernées) de manière ponctuelle durant les mois de mars-avril et mai pour des représentations de plusieurs de nos spectacles, des animations, conférences… qui sont toutes annulées (32 dates)</t>
  </si>
  <si>
    <t>on ne pose pas la question de combien sont en maladie : la réponse est 6 sur 13</t>
  </si>
  <si>
    <t>Bien que les activités touristiques soient fermées depuis les premières mesures aucune indemnisation n'est prévue (code NACE 93.212, ....)</t>
  </si>
  <si>
    <t>nous avons aussi 2 éducateurs en congé de maladie. A partir du 6 avril, il y aura 2 éducateurs de plus en chômage temporaire et sans doute 5 éducateurs et 1 admin. de plus en chômage temporaire en plus à partir du 20 avril 2020 après avoir liquidé les jours de récupération en semaine de congé scolaire.</t>
  </si>
  <si>
    <t>Social et culturel / non marchand</t>
  </si>
  <si>
    <t>Non</t>
  </si>
  <si>
    <t>Nous envisageons la mise en chômage temporaire pour nos 4 employés à partit du 6 avril.</t>
  </si>
  <si>
    <t>2 travailleurs malades sur 3. Le service traiteur doit continuer à fonctionner car il fournit les repas à un service résidentiel. Par contre l'hôtellerie ne peut plus fonctionner.</t>
  </si>
  <si>
    <t>Si prolongement du confinement, j'envisage le chômage technique pour l'équipe et me pose beaucoup de questions : quels documents compléter? quid de l'intervention APE (dossier à rentrer?), Des infos à donner? des montants reçus pour les travailleurs? à payer pour SARAH? Est-ce possible pour une partie de l'équipe ou la totalité? Je suis terriblement reconnaissante à la Codef de nous envoyer les docs et infos, vous êtes fantastiques de nous compiler ainsi toutes ces données ! Merci! Mais je suis complètement débordée de travail (report de toutes les formations au 2ème semestre) et ne sais pas prendre la bonne décision, à court terme, et introduire le dossier ad hoc. Vers qui puis-je me tourner pour une info et éventuellement une aide particulière (si c'est possible et sans vouloir abuser). Je vous souhaite beaucoup de courage, à toute l'équipe et surtout une bonne santé à tous et à vos proches. Merci pour tout. Elena Ceccarini</t>
  </si>
  <si>
    <t>Nous avons opté pour des jours de chômage alternés avec des jours de travail pour 5 employés sur 6. Une employée seulement est en chômage économique total. Nous avons fait ce choix car une petite partie de nos missions peut toujours se faire depuis la maison, que nous avons potentiellement des subsides à justifier par du temps de travail (besoin de fiches de salaires) et que nous encadrons actuellement une stagiaire. En tout, nous avons gardé 1,2 ETP de travail sur 3,4 normalement.</t>
  </si>
  <si>
    <t>tous en télétravail mais passage au bureau/terrain ponctuellement, sans se croiser (jamais le même jour au même endroit).</t>
  </si>
  <si>
    <t>Nous fonctionnons comme un entreprise, nous sommes assujettis à la TVA. Nous gérons la "Maison des Mégalithes de Wéris", où nous avons un musée, une boutique et une cafétéria qui nous assurent les rentrées nécessaires au fonctionnement de l'association. Comme c'est fermé, ces rentrées sont nulles. Notre personnel est en APE. Mais comme nous sommes une asbl, nous n'avons pas droit aux 5.000 € d'aide de la Région wallonne.</t>
  </si>
  <si>
    <t>Enseignement de promotion sociale</t>
  </si>
  <si>
    <t>Aide sociale - Petite enfance</t>
  </si>
  <si>
    <t>Un jour par semaine au bureau, le reste en télétravail</t>
  </si>
  <si>
    <t>Aide à la recherche d'emploi</t>
  </si>
  <si>
    <t>1 travailleur occasionnel dans l'événementiel (contrats de 1 jour, au chômage "ordinaire" le reste du temps). Aucun job jusqu'à nouvel ordre.</t>
  </si>
  <si>
    <t>Nous n'avons pas de volontaires autres que le CA. Nous n'avons don plus personne sur terrain.</t>
  </si>
  <si>
    <t>- Emploi: La réponse vaut pour le mois de mars. La situation de chômage temporaire sera analysée mi-avril, après avoir fait le point sur la charge de travail (possible / restant à faire) pour les différents postes. Sachant que nous ne perdrons pas nos subventions emploi, nous envisageons de maintenir un salaire garanti à 70 ou 80% pour tous ceux qui dépendent d'une subvention emploi, plutôt que de mettre les gens au chômage. Pour ceux qui sont payés sur fonds propres, s'il n'y a plus de travail, ils seront mis en chômage temporaire.
- Volontaires: ce n'est pas qu'ils ne viennent plus, c'est qu'il n'y a plus rien d'organisé</t>
  </si>
  <si>
    <t>Education à la citoyenneté</t>
  </si>
  <si>
    <t>Merci de votre travail d'information.</t>
  </si>
  <si>
    <t>Une personne a souhaité rester au bureau pour des raisons de commodités techniques : travail administratif et comptable (sur plusieurs et écrans simultanément), relevé du courrier physique, relevé des appels et messages téléphoniques</t>
  </si>
  <si>
    <t>Aucune aide gouvernementale n'est disponible pour les centres équestres qui ont pourtant toujours des factures énormes à payer afin d'entretenir les installations et surtout nourrir les chevaux...</t>
  </si>
  <si>
    <t>Si la situation de confinement continue au-delà du 15 mai, 1 travailleur sera mis en chômage temporaire. Merci pour tout le travail que vous réalisez !</t>
  </si>
  <si>
    <t>Merci pour votre engagement et votre suivi. 
Ce serait bien d’avoir la possibilité de demander via la Codef des éclaircissements sur certaines règles définies par la région wallonne spécifiquement pour les titres service</t>
  </si>
  <si>
    <t>non</t>
  </si>
  <si>
    <t>2 employés en maladie</t>
  </si>
  <si>
    <t>+ de 100</t>
  </si>
  <si>
    <t>1</t>
  </si>
  <si>
    <t>Prenez soin de vous, de vos proches et de vos collaborateurs.</t>
  </si>
  <si>
    <t>MERCI POUR VOTRE SOUTIEN</t>
  </si>
  <si>
    <t>LA 5ème personne est en maladie longue donc, n'est ni en télétravail ni en chomage temporaire pour force majeure</t>
  </si>
  <si>
    <t>En fait, nous travaillions à notre domicile et il y a un roulement entre l'équipe pour que tous les jours, il y ait deux personnes (1 psy+1AS) de permanence au bureau pour les nouvelles demandes et les situations d'urgentes.</t>
  </si>
  <si>
    <t>Tous les membres du personnel sont en télétravail. 
Sur les 10 qui passent à la maison:
- 1 nouvelle salariée qui vit sur place, 
- 1 employée pour un renforcement d'un service partenaire dans le cadre de la distribution de denrées alimentaires, 
- 1 comptable présent 2 fois semaine pour les avances financières (gestion à distance de la compta), 
- 2 AS présentes 1 fois semaine, 
- 1 ouvrière Hôtellerie 2 fois semaine, 
- 3 éducateurs une soirée par semaine + WE, 
- 1 coordinatrice pédagogique.
Sont en télétravail complets :
- 1 secrétaire (gestion des déviations d'appel + travail administratif),
- 2 directeurs (télétravail complet),
- 2 employés de maintenance appelables,
- 1 éducateur (éloignement géographique - travail sur thèmes ... reprise),
- 1 éducateur (déjà en télétravail avant la crise - travail sur des thèmes - justice - logement extérieur).</t>
  </si>
  <si>
    <t>fabrique d'église</t>
  </si>
  <si>
    <t>ONG de coopération au dveloppement</t>
  </si>
  <si>
    <t>La plus part du temps télétravail, parfois au bureau</t>
  </si>
  <si>
    <t>Secteur Social</t>
  </si>
  <si>
    <t>Une collègue sera en partie en télétravail à partir de cette semaine. Nous devrons peut-être toutes passer en télétravail si nous ne trouvons pas de solution pour le nettoyage (le contrat temporaire du personnel technicienne de surface s'est terminé hier et nous n'avons pas d'informations pour le renouvellement ou la prise en charge de ce service).</t>
  </si>
  <si>
    <t>Toutes les activités de l'association sont actuellement en stand by</t>
  </si>
  <si>
    <t>aucun</t>
  </si>
  <si>
    <t>Notre ASBL (2020/01/009) est constituée uniquement de bénévoles, l'activité de notre ASBL est basée sur le secteur Pêche ( rivières et étangs), la pêche est interdite, donc nous n'avons plus aucune activité sur le terrain excepté un bénévole pour nourrir les poissons dans les étangs d'élevage. Nous ne travaillons pas avec des volontaires.
Merci pour tout le travail que vous accomplissez pour renseigner les entreprises en difficulté.
Cordialement
Alain George (secrétaire)</t>
  </si>
  <si>
    <t>Notre code NACE ne correspond pas aux secteurs éligibles actuellement pour bénéficier des 5000 € alors que nous sommes totalement impactés par les mesures. Jusqu'au 30 juin, nous ne pourrons pas accueillir de classes de campagne (circulaire dans les écoles)... Comment pouvoir bénéficier de cette aide ?</t>
  </si>
  <si>
    <t>Nous avons annulé toutes les activités prévues(brocante, salon des vins, festival chorales, …) jusqu'à la fin du mois de mai ainsi que les réservations des salles (banquet, théâtre, salon, réunions, répétition chorales, …).</t>
  </si>
  <si>
    <t>bibliothèque</t>
  </si>
  <si>
    <t>une personne est malade</t>
  </si>
  <si>
    <t>ILI (initiative locale d'intégration) et antenne du CLSS (service social)</t>
  </si>
  <si>
    <t>Nous nous relayons au bureau deux par deux, mais ce ne sont pas toujours les mêmes au bureau et les mêmes en télétravail. L'idée est de maintenir une permanence téléphonique et de permettre à nos clients d'avoir des réponses dans la mesures du possible à leurs questions. Des entretiens par whatsapp sont également réalisés si opportun.</t>
  </si>
  <si>
    <t>Merci</t>
  </si>
  <si>
    <t>La personne qui travaille au bureau n'y va que 2 x 1/2 journée par semaine pour le courrier, la comptabilité et les affaires urgentes.</t>
  </si>
  <si>
    <t>OUI</t>
  </si>
  <si>
    <t>+ de 50</t>
  </si>
  <si>
    <t>0</t>
  </si>
  <si>
    <t>318.01</t>
  </si>
  <si>
    <t>Le télétravail n'est pas pour tout le temps de travail de la personne concernée</t>
  </si>
  <si>
    <t>Volontaires et dirigeants du CA : "sur le terrain", en nombre et en temps très très limités.</t>
  </si>
  <si>
    <t>319.02</t>
  </si>
  <si>
    <t>Tous les 10-15 jours, la coordinatrice doit se rendre sur site pour gérer le courrier</t>
  </si>
  <si>
    <t>Nécessité de protéger nos volontaires de plus de 65 ans. Enormément de travail et d'inventivité pour faire fonctionner notre centre tout en respectant les mesures. Chaque jour, on avance. Grand engagement de chacun et souplesse nécessaire. Fatigue. Deux travailleurs en télétravail complet (raison familiale). Deux en alternance. Deux sur place. (Que 2 travailleurs sur place chaque jour.)</t>
  </si>
  <si>
    <t>Merci pour tout votre travail !</t>
  </si>
  <si>
    <t xml:space="preserve">A partir du 1/4, 8 travailleurs seront probablement en chômage temporaire, partiel pour certains. 
Les travailleurs ont tous fait du télétravail. Les travailleurs du planning pourront continuer encore car ils ont de quoi télétravailler (ils consultent par téléphone, assurent des animations sur Facebook et revoient les canevas de leurs animations ...)et l'AViQ assure que les subventions seront versées comme d'habitude. Par contre, l' école de devoirs est fermée et je n'ai plus de télétravail à leur faire faire (préparation des vacances d'été). J'hésite à les faire passer en chômage temporaire car les informations qu'on nous donne ont l'air d'aller dans le sens où une aide serait accordée si on laisse les travailleurs en activité même s'ils ne sont pas occupés. Si on les met en chômage, alors les subsides APE et Maribel que nous avons s'arrêteront et c'est normal puisqu'ils ne nous coûteront plus rien.
par contre, les maintenir nous coûtera car les subventions APE ne couvrent pas la totalité du salaire. Nous voudrions rester humains et ne pas plonger les travailleurs dans des situations financières difficiles. Il est donc bien malaisé de prendre des décisions.
</t>
  </si>
  <si>
    <t>Merci pour toutes les informations que vous nous envoyé tous les jours, c'est extrêmement utile. :-)</t>
  </si>
  <si>
    <t>2 aides ménagères ont eu quelques jours de travail en mars mais depuis sont en chômage force majeure. Les volontaires pour distribution alimentaire sont sur terrain</t>
  </si>
  <si>
    <t>Seuls 4 ouvriers sont actuelles constamment en chômage pour force majeure (centre de repassage et de raccommodage). Le reste du personne à domicile est en chômage les jours non travaillés (très variable d'une aide-ménagère à l'autre par exemple).</t>
  </si>
  <si>
    <t>Tourisme et patrimoine</t>
  </si>
  <si>
    <t>Action sociale, Communautés, Tourisme et patrimoine</t>
  </si>
  <si>
    <t>Oui, tous</t>
  </si>
  <si>
    <t>Télétravail majoritaire + quelques rares missions de terrain (monitoring d'espèces)</t>
  </si>
  <si>
    <t>Une compensation serait la bienvenue étant donné que nos 3 magasins sont fermés et que nous devons systématiquement envoyer tous les mois, l'argent en Inde pour la maintenance de nos deux homes.</t>
  </si>
  <si>
    <t>toutes nos activités sont à l'arrêt y compris la caféteria, donc plus de rentrées. notre n° de tva 0447.020.045</t>
  </si>
  <si>
    <t>Droits de l'humain</t>
  </si>
  <si>
    <t>merci à vous</t>
  </si>
  <si>
    <t>On évalue notre quantité de travail en équipe une fois par semaine et on décide, semaine après semaine, comment on fonctionne.</t>
  </si>
  <si>
    <t>socio culturel</t>
  </si>
  <si>
    <t>Mon collègue complète pour la partie Maison d'accueil. Nous avons 2 travailleurs en commun. 3 travailleurs encore sur le terrain seront en chômage temporaire au plus tard à partir du 10/04.</t>
  </si>
  <si>
    <t>329.02</t>
  </si>
  <si>
    <t>Nécessité d'envisager des visioconférences pour certaines tâches + pas d'accès au réseau informatique (donc obligation de charger les dossiers sur le laptop).</t>
  </si>
  <si>
    <t>3 travailleurs : 1 en congé maladie depuis mi-janvier, 1 en télétravail complet, 1 en télétravail si possible mais souvent au bureau (seule).</t>
  </si>
  <si>
    <t>Nous nous relayons pour le terrain et les bureaux, 2 par jour. Nous sommes donc alternativement en chômage avec 1 à 3 jour de travail par semaine pour chacun. La coordinatrice et la chargée de communication font du télétravail mais 1 à 2 jours/semaine également, pour le reste elles sont en chômage aussi. Une personne agent ville n'a pu être mise en chômage, elle alterne entre congés et jours de travail (de son choix personnel).</t>
  </si>
  <si>
    <t>les 9 autres travailleurs sont des artistes - nous avons maintenu leurs contrats CDD de courte durée malgré les annulations des spectacles</t>
  </si>
  <si>
    <t>Je n'ai pas de travailleur volontaire</t>
  </si>
  <si>
    <t xml:space="preserve">Une demande d'indemnité Covid nous est refusée sous prétexte que nous sommes une ASBL, et ce malgré le commentaire ci-dessous leur adressé :
"Résumé : demande indemnité forfaitaire.
Activité : centre de jour pour jeunes porteurs d’un handicap intellectuel avec brasserie et production horticole.
Description : 
Notre centre de jour « L’Autre Clé ? » ASBL (dernière publication au moniteur en date du 18/07/19) accueille des jeunes porteurs d’un handicap intellectuel. Il valorise leur bien-être et leur estime de soi par diverses activités dont la production de jeunes plants horticoles ainsi que la gestion d’une brasserie artisanale sous la conduite de professionnels de l’éducation.
N’étant pas subsidié, la vente des produits fabriqués sur divers marchés et foires constitue le complément indispensable à la cote-part journamière apportée par les bénéficiaires afin d’assurer la viabilité financière du centre.
Le manque d’espace nécessaire à la non-transmission du virus nous a obligé à fermer provisoirement l’accès au centre et placer le personnel bénévole et engagé en chomage pour cause de force majeure dans l’attente de conditions officielles meilleures. 
De plus toutes nos possibilités de ventes de nos produits se sont fermées (horeca, marchés et foires diverses) conduisant à la perte des revenus financiers nécessaires.
En réponse à notre demande automatique, vous indiquez: « forme juridique de votre entreprise non reconnue » alors que nous possédons les agréments suivants :
TVA : BE 0555 912 344
Accises : entreprise agréée n° BE 1L006847999
Code NACE : version 2008 depuis 2017 : 
11.050 Fabrication de bières – 47.890 Autres commerces sur évents et marchés"
Je sollicite votre intervention pour faire valoir les mêmes droits .
Il semblerait de plus que le milieu sportif est en bonne voix pour cet accord et pourquoi pas notre type de contexte social autrement nécessaire à la population.
</t>
  </si>
  <si>
    <t>Aides aux personnes âgées et handicapées</t>
  </si>
  <si>
    <t>J'ai repris les 25 personnes physiques inscrites au registre du personnel avec les membres en maladie de longue durée. Pour le chômage en FM , il y en a 3 complètement et des journées par ci par là pour les autres pour qui nous n'avons pas de travail suite aux désistements des clients.</t>
  </si>
  <si>
    <t>3 travailleurs sans chômage et sur terrain; 5 travailleurs en chômage complet; 2 travailleurs en chômage partiel sur terrain; 2 travailleurs sans chômage en télétravail; 1 travailleur en chômage partiel en télétravail; 1 travailleur en chômage partiel avec 1 jour en télétravail et 1 j sur terrain</t>
  </si>
  <si>
    <t>Nécessité de nourrir les animaux et de faire leurs soins. 2 travailleurs par jour par alternance sur le terrain 2 jours de suite. Les autres en chômage pour force majeure. Donc ch^pmage partiel en alternance. Pas de rentrée financière mais nécessité d'acheter la nourriture et d'assurer les soins vétérinaires sil y a lieu !</t>
  </si>
  <si>
    <t>aide sociale aux démunis (resto du coeur)</t>
  </si>
  <si>
    <t>1 salarié en congé maladie, éloignement pour soupçon de coronavirus</t>
  </si>
  <si>
    <t>Education permanente - non marchand -</t>
  </si>
  <si>
    <t>Habitat pour seniors</t>
  </si>
  <si>
    <t>Nous sommes 2 travailleurs mi temps et sommes déjà très souvent en télétravail. Cela ne change donc pas tellement notre situation.</t>
  </si>
  <si>
    <t>CULTURE</t>
  </si>
  <si>
    <t>NON</t>
  </si>
  <si>
    <t>C.E.C.</t>
  </si>
  <si>
    <t>Non. Merci pour vos services!</t>
  </si>
  <si>
    <t>Hormis le chômage temporaire, nous ne sommes dans aucune "reconnaissance financière" liée à l'interruption totale de nos activités. Nous ne sommes pas repris comme "entreprise" et comme nous ne dépendons pas de subventions culturelles en temps normal, nous n'obtiendrons rien hors de l'enveloppe consacrée à la culture.
D'autre part nous avons un problème avec des subventions APE non payées pour le mois de janvier et de février et personne au Forem ne semble pouvoir nous aider. Apparemment les agents n'auront pas accès au logiciel permettant de régler ce problème... J'ai relancé ce matin, la question aux services concernés (y compris à Namur). La somme a récupérer est importante pour nous...</t>
  </si>
  <si>
    <t>association naissante = risque de ne plus exister aux yeux des pouvoirs publics en sortie de crise ???</t>
  </si>
  <si>
    <t>Nous avons choisi une formule mixte. La coordinatrice est présente tous les jours sur le lieu de travail (fermé au public). Les 5 animateurs sont principalement en télétravail avec, au minimum, 1 jour de présence sur le lieu de travail. Les tâches ont été adaptées.</t>
  </si>
  <si>
    <t>Culture</t>
  </si>
  <si>
    <t>non merci</t>
  </si>
  <si>
    <t>Développement durable - Transition écologique</t>
  </si>
  <si>
    <t>Uniquement des bénévoles. Les plus proches du site (jardin) se relaient pour effectuer les tâches indispensables à la préparation de la saison de culture</t>
  </si>
  <si>
    <t>Nous sommes 10 employés. En cette période, toutes nos activités sont totalement à l'arrêt. Nous avons décider de mettre au chômage Force Majeure 7 de nos employés en les faisant prester une journée/sem (pour préparer la reprise des activités notamment, sans certitude de date de reprise) tout en évitant les contacts (bureau différents, pas de travail commun...). 2 de nos employés sont soutenus par le Fond MAE qui nous demande de maintenir leurs prestations et 1 administrative 1/3 temps qui continue à prester.
Cette période d'activités chez nous est normalement très intense (cours, animations, stages de printemps...) et les recettes représentent sur ces 5 semaines 13 à 15% des recettes annuelles. 
Un arrêté est pris pour les report stages, mais rien pour les cours annuels. Si ce confinement se poursuit au delà du 19, notre situation deviendra préoccupante (plus possible de récupérer les séances ratées, d'où remboursement ou réduction pour la saison suivante). Annulation progressive des animations scolaires après le 19/4. Incertitude pour le début de l'été et l'organisation de nos stages. L'impact budgétaire sur notre structure sera très important.</t>
  </si>
  <si>
    <t>Culture, patrimoine</t>
  </si>
  <si>
    <t>pour nous c'est super important de savoir le plus vite possible si on va pouvoir organiser nos activités en été ou pas...</t>
  </si>
  <si>
    <t>Sport</t>
  </si>
  <si>
    <t>Plus précisément, il s'agit de bénévoles plutôt que volontaires.</t>
  </si>
  <si>
    <t>certains travaux nécessitaient l'aide d'un bénévole et dès lors sont reportés.D'autre part, une de nos manifestations a été supprimée suite au virus d'où une perte de revenu qui se répercutera nécessairement sur une diminution de nos investissements</t>
  </si>
  <si>
    <t>Un des travailleurs en incapacité de travail suite à 1 intervention chirurgicale. 
La plupart des travailleurs viennent sur place en alternance avec la récupération d'heures supplémentaires.
Notre magasin de 2ème main, dont les ventes constituent notre seule source de rentrées financières (pas de subsides de fonctionnement ou autres) est bien entendu fermé ce qui constitue pour nous une perte financière entre 7.000 et 8.000 €/mois.</t>
  </si>
  <si>
    <t>Sur les 10 travailleurs, 1 passe au bureau 2X/semaine, 1 passe au bureau 1X/semaine, la possibilité de rencontre "réelle" est maintenue pour les situations les plus critiques (pas encore survenue jusqu'à présent)</t>
  </si>
  <si>
    <t>+ de 60</t>
  </si>
  <si>
    <t>2</t>
  </si>
  <si>
    <t>11 travailleurs malades = non comptabilisés dans le chômage FM</t>
  </si>
  <si>
    <t>en ce qui concerne les travailleurs qui viennent à l'asbl, un roulement est organisé afin qu'il n'y ait qu'une personne par bureau/local. Ils sont donc partiellement en télétravail.</t>
  </si>
  <si>
    <t>Nous travaillons essentiellement avec des volontaires, indépendants et art.17</t>
  </si>
  <si>
    <t>nous allons nous adapter en fonction des recommandations - Merci à vous pour votre formidable travail</t>
  </si>
  <si>
    <t>Nous avons des membres du personnel en maladie et d’autres confinés chez eux en restant disponibles au cas où .</t>
  </si>
  <si>
    <t>Secteur(s) d'activités</t>
  </si>
  <si>
    <t xml:space="preserve"> Commission Paritaire</t>
  </si>
  <si>
    <t>329.01</t>
  </si>
  <si>
    <t>Centre de jeunes</t>
  </si>
  <si>
    <t>Titres-services</t>
  </si>
  <si>
    <t xml:space="preserve">322.01 </t>
  </si>
  <si>
    <t xml:space="preserve">Energies renouvelables </t>
  </si>
  <si>
    <t>centre culturel</t>
  </si>
  <si>
    <t xml:space="preserve"> 329.02</t>
  </si>
  <si>
    <t>332.02 et 319.02</t>
  </si>
  <si>
    <t>Aides aux personnes  et hébergement pour adultes</t>
  </si>
  <si>
    <t>Formations permaculture - CISP</t>
  </si>
  <si>
    <t>Accueil petite-enfance</t>
  </si>
  <si>
    <t>332.10</t>
  </si>
  <si>
    <t>cisp - ili- EDD</t>
  </si>
  <si>
    <t>Jeunesse</t>
  </si>
  <si>
    <t>Enfance</t>
  </si>
  <si>
    <t>club sportif</t>
  </si>
  <si>
    <t xml:space="preserve">Services aux personnes </t>
  </si>
  <si>
    <t>Enfants en situation de maltraitance</t>
  </si>
  <si>
    <t>Environnement</t>
  </si>
  <si>
    <t xml:space="preserve">aidà la jeunesse - placement familiale </t>
  </si>
  <si>
    <t xml:space="preserve">promotion tourisme, entretiens promenades et infrastructures </t>
  </si>
  <si>
    <t>Action sociale sans hébergement</t>
  </si>
  <si>
    <t>Bibliothèque publique</t>
  </si>
  <si>
    <t xml:space="preserve">petite enfance, jeunesse </t>
  </si>
  <si>
    <t>Secrétariat pour le culte</t>
  </si>
  <si>
    <t>Activités Sportives (NACE 85.510)</t>
  </si>
  <si>
    <t>service aux personnes - paroisses</t>
  </si>
  <si>
    <t>EDD - ILI</t>
  </si>
  <si>
    <t>Recherche d'emploi</t>
  </si>
  <si>
    <t xml:space="preserve">Culturel </t>
  </si>
  <si>
    <t>Goiuvernance, animation et développement territorial</t>
  </si>
  <si>
    <t>Enfance - Environnement - Nature</t>
  </si>
  <si>
    <t xml:space="preserve">329.02 </t>
  </si>
  <si>
    <t>socio-culturel, enseignement</t>
  </si>
  <si>
    <t>Organisation culturelle et religieuse</t>
  </si>
  <si>
    <t>Arts et Cultures</t>
  </si>
  <si>
    <t>Centre de jour pour porteurs de handicap intellectual</t>
  </si>
  <si>
    <t>Hébergement</t>
  </si>
  <si>
    <t>culturel</t>
  </si>
  <si>
    <t>Ferme d'animation</t>
  </si>
  <si>
    <t>Développement rural</t>
  </si>
  <si>
    <t>Insertion socio-professionnelle</t>
  </si>
  <si>
    <t xml:space="preserve">Economie sociale et solidaire - insertion socio-professionnelle </t>
  </si>
  <si>
    <t>environnement</t>
  </si>
  <si>
    <t>Consultance et formation en matière d'accessibilité pour les PMR</t>
  </si>
  <si>
    <t>CEC</t>
  </si>
  <si>
    <t xml:space="preserve">non marchand </t>
  </si>
  <si>
    <t xml:space="preserve">Préservation du patrimoine et tourisme </t>
  </si>
  <si>
    <t>archéologie patrimoine tourisme</t>
  </si>
  <si>
    <t>Service résidentiel de nuit pour adultes handicapés</t>
  </si>
  <si>
    <t>Aide à domicile</t>
  </si>
  <si>
    <t xml:space="preserve"> 318.00</t>
  </si>
  <si>
    <t>Socio-culturel et formations</t>
  </si>
  <si>
    <t>Initiatives locales d'intégration et volet sui-generis des titres -services</t>
  </si>
  <si>
    <t>Développement rural/durable</t>
  </si>
  <si>
    <t>accueil petite enfance</t>
  </si>
  <si>
    <t>Aide aux entreprises du secteur à profit social</t>
  </si>
  <si>
    <t xml:space="preserve">Aide alimentaire et service social </t>
  </si>
  <si>
    <t>329.02 et 332</t>
  </si>
  <si>
    <t>Socio-culturel et soins de santé (Planning familial)</t>
  </si>
  <si>
    <t>Accueil de jour de personnes handicapées</t>
  </si>
  <si>
    <t xml:space="preserve"> 319.02</t>
  </si>
  <si>
    <t>service d'écoute 24/24</t>
  </si>
  <si>
    <t>318.00, 329.02 et 337</t>
  </si>
  <si>
    <t>Association de professionnels / Formation dans les entreprises</t>
  </si>
  <si>
    <t>socio-culturel</t>
  </si>
  <si>
    <t>Aide-ménagères et ouvrier polyvalent</t>
  </si>
  <si>
    <t>pas agréée en sous-secteur</t>
  </si>
  <si>
    <t xml:space="preserve">Cantines durables contexte scolaire </t>
  </si>
  <si>
    <t>Petite enfance, loisirs, sport</t>
  </si>
  <si>
    <t xml:space="preserve">Ferme d'animation adaptée aux handicaps </t>
  </si>
  <si>
    <t>Aide à la jeunesse</t>
  </si>
  <si>
    <t xml:space="preserve"> 319 02</t>
  </si>
  <si>
    <t xml:space="preserve">Formation Commission </t>
  </si>
  <si>
    <t>ILI/Education Permanente</t>
  </si>
  <si>
    <t>promotion spectacles culturels</t>
  </si>
  <si>
    <t>beaucoup de Certificats médicaux liés à la peur plutôt que le chômage temporaire</t>
  </si>
  <si>
    <t>Je dois déclarer faillite, même avec les reports, ce ne sera pas possible pour nous de tenir. Nous avons des travaux saisonniers et le départ de la saison est mars-avril et comme nous avons raté le départ, nous n'y arriverons pas surtout après la saison creuse et qu'on ne nous octroie pas de prime comme aux autres indépendants ou commerces.</t>
  </si>
  <si>
    <t xml:space="preserve">culture-tourisme </t>
  </si>
  <si>
    <t>service social et titres services</t>
  </si>
  <si>
    <t>Service à la personnes</t>
  </si>
  <si>
    <t>Tourisme</t>
  </si>
  <si>
    <t>3 29.02</t>
  </si>
  <si>
    <t xml:space="preserve">Enseignement, formation </t>
  </si>
  <si>
    <t>Equipe SOS Enfants</t>
  </si>
  <si>
    <t>Congrégation de religieuses</t>
  </si>
  <si>
    <t xml:space="preserve"> 337 et 3022</t>
  </si>
  <si>
    <t>Gestion syndic</t>
  </si>
  <si>
    <t>animation et accueil de groupes</t>
  </si>
  <si>
    <t>Atelier de production et CEC</t>
  </si>
  <si>
    <t>330.01.20</t>
  </si>
  <si>
    <t>Maison de repos</t>
  </si>
  <si>
    <t xml:space="preserve">Culturel CM </t>
  </si>
  <si>
    <t>329.02 et 337</t>
  </si>
  <si>
    <t>THEATRE ACTION</t>
  </si>
  <si>
    <t xml:space="preserve">AES2 </t>
  </si>
  <si>
    <t>enseignement fondamental</t>
  </si>
  <si>
    <t xml:space="preserve">Culture in vitro végétaux </t>
  </si>
  <si>
    <t>Intégration personnes étrangères</t>
  </si>
  <si>
    <t xml:space="preserve"> 152 et 225</t>
  </si>
  <si>
    <t>Ale et titres service</t>
  </si>
  <si>
    <t>322.01</t>
  </si>
  <si>
    <t>ILI</t>
  </si>
  <si>
    <t xml:space="preserve">Handicap socio-culturel </t>
  </si>
  <si>
    <t>pas de CP</t>
  </si>
  <si>
    <t>Développement local. ONSSAPL</t>
  </si>
  <si>
    <t>TITRES-SERVICES</t>
  </si>
  <si>
    <t>EDUCATION PERMANNETE ASSISTANCE MORALE NON CONFESSIONNELLE ECOLE DE DEVOIRSE</t>
  </si>
  <si>
    <t>Socio-culturel</t>
  </si>
  <si>
    <t xml:space="preserve">CULTUREL </t>
  </si>
  <si>
    <t>Fédérations Sportives</t>
  </si>
  <si>
    <t>Artistique</t>
  </si>
  <si>
    <t>Musique</t>
  </si>
  <si>
    <t>Tourisme-culture</t>
  </si>
  <si>
    <t xml:space="preserve">environnement-ruralité </t>
  </si>
  <si>
    <t>CENTRE DE FORMATION</t>
  </si>
  <si>
    <t>non marchand (Recherche et Formation continue)</t>
  </si>
  <si>
    <t xml:space="preserve">hôtellerie sociale </t>
  </si>
  <si>
    <t>école de devoirs</t>
  </si>
  <si>
    <t>Musée</t>
  </si>
  <si>
    <t xml:space="preserve">internat scolaire </t>
  </si>
  <si>
    <t>152.02 et 225.02</t>
  </si>
  <si>
    <t>Tourisme d'aventure</t>
  </si>
  <si>
    <t>Horeca</t>
  </si>
  <si>
    <t>handicap</t>
  </si>
  <si>
    <t>Arts de la scène</t>
  </si>
  <si>
    <t xml:space="preserve">Animation patrimoniale, musée </t>
  </si>
  <si>
    <t>318.00 et 318.01</t>
  </si>
  <si>
    <t>Formation continuée</t>
  </si>
  <si>
    <t>petite enfance</t>
  </si>
  <si>
    <t>Recherche et Développement</t>
  </si>
  <si>
    <t>Education permanente</t>
  </si>
  <si>
    <t>aide aux justiciables</t>
  </si>
  <si>
    <t>soins de santé</t>
  </si>
  <si>
    <t>330.04</t>
  </si>
  <si>
    <t xml:space="preserve">secteur socioculturel </t>
  </si>
  <si>
    <t>Environnement, sensibilisation, agriculture</t>
  </si>
  <si>
    <t>Centre d'Expression et de Créativité</t>
  </si>
  <si>
    <t xml:space="preserve">Urbanisme (environnement/nature/citoyenneté) </t>
  </si>
  <si>
    <t>Soins de santé</t>
  </si>
  <si>
    <t>Analyse</t>
  </si>
  <si>
    <t>Pourcentage de travailleurs encore actuellement au bureau et/ou sur le terrain</t>
  </si>
  <si>
    <t>Pourcentage de travailleurs en chômage temporaire pour force majeure</t>
  </si>
  <si>
    <t>Pourcentage de travailleurs actuellement en télétravail</t>
  </si>
  <si>
    <t>Combien de travailleurs de votre association sont en maladie ?</t>
  </si>
  <si>
    <t>Pourcentage de travailleurs en maladie</t>
  </si>
  <si>
    <t>Total</t>
  </si>
  <si>
    <t>Sondage : État des lieux des associations sur le terrain en période de COVID-19 - Résultats anonymes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</si>
</sst>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b/>
      <sz val="16"/>
      <color theme="1"/>
      <name val="Calibri"/>
      <family val="2"/>
      <scheme val="minor"/>
    </font>
    <font>
      <b/>
      <sz val="12"/>
      <color theme="1"/>
      <name val="Calibri"/>
      <family val="2"/>
      <scheme val="minor"/>
    </font>
    <font>
      <b/>
      <sz val="18"/>
      <color theme="0"/>
      <name val="Calibri"/>
      <family val="2"/>
      <scheme val="minor"/>
    </font>
    <font>
      <sz val="11"/>
      <color theme="1"/>
      <name val="Calibri"/>
      <family val="2"/>
      <scheme val="minor"/>
    </font>
    <font>
      <b/>
      <sz val="16"/>
      <color theme="0"/>
      <name val="Calibri"/>
      <family val="2"/>
      <scheme val="minor"/>
    </font>
  </fonts>
  <fills count="6">
    <fill>
      <patternFill patternType="none"/>
    </fill>
    <fill>
      <patternFill patternType="gray125"/>
    </fill>
    <fill>
      <patternFill patternType="solid">
        <fgColor rgb="FFB1D119"/>
        <bgColor indexed="64"/>
      </patternFill>
    </fill>
    <fill>
      <patternFill patternType="solid">
        <fgColor theme="2" tint="-9.9978637043366805E-2"/>
        <bgColor indexed="64"/>
      </patternFill>
    </fill>
    <fill>
      <patternFill patternType="solid">
        <fgColor rgb="FFD2176D"/>
        <bgColor indexed="64"/>
      </patternFill>
    </fill>
    <fill>
      <patternFill patternType="solid">
        <fgColor theme="4"/>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medium">
        <color rgb="FFCCCCCC"/>
      </top>
      <bottom style="medium">
        <color rgb="FFCCCCCC"/>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9" fontId="4" fillId="0" borderId="0" applyFont="0" applyFill="0" applyBorder="0" applyAlignment="0" applyProtection="0"/>
  </cellStyleXfs>
  <cellXfs count="28">
    <xf numFmtId="0" fontId="0" fillId="0" borderId="0" xfId="0"/>
    <xf numFmtId="0" fontId="0" fillId="0" borderId="0" xfId="0" applyFont="1" applyAlignment="1">
      <alignment vertical="center"/>
    </xf>
    <xf numFmtId="0" fontId="0" fillId="0" borderId="0" xfId="0" applyFont="1" applyAlignment="1">
      <alignment horizontal="center" vertical="center"/>
    </xf>
    <xf numFmtId="0" fontId="0" fillId="0" borderId="0" xfId="0" applyAlignment="1">
      <alignment horizontal="center"/>
    </xf>
    <xf numFmtId="0" fontId="0" fillId="0" borderId="0" xfId="0" applyFont="1" applyAlignment="1">
      <alignment vertical="center" wrapText="1"/>
    </xf>
    <xf numFmtId="0" fontId="2" fillId="3" borderId="1" xfId="0" applyFont="1" applyFill="1" applyBorder="1" applyAlignment="1">
      <alignment horizontal="center" vertical="center" wrapText="1"/>
    </xf>
    <xf numFmtId="0" fontId="0" fillId="0" borderId="0" xfId="0" applyFont="1" applyAlignment="1">
      <alignment horizontal="right" vertical="center"/>
    </xf>
    <xf numFmtId="0" fontId="0" fillId="0" borderId="2" xfId="0" applyFont="1" applyBorder="1" applyAlignment="1">
      <alignment horizontal="center" vertical="center" wrapText="1"/>
    </xf>
    <xf numFmtId="9" fontId="2" fillId="3" borderId="1" xfId="1" applyFont="1" applyFill="1" applyBorder="1" applyAlignment="1">
      <alignment horizontal="center" vertical="center" wrapText="1"/>
    </xf>
    <xf numFmtId="9" fontId="0" fillId="0" borderId="0" xfId="1" applyFont="1" applyAlignment="1">
      <alignment vertical="center"/>
    </xf>
    <xf numFmtId="0" fontId="0" fillId="0" borderId="1" xfId="0" applyFont="1" applyFill="1" applyBorder="1" applyAlignment="1">
      <alignment vertical="center" wrapText="1"/>
    </xf>
    <xf numFmtId="0" fontId="0" fillId="0" borderId="1" xfId="0" applyFont="1" applyFill="1" applyBorder="1" applyAlignment="1">
      <alignment horizontal="right" vertical="center" wrapText="1"/>
    </xf>
    <xf numFmtId="0" fontId="0" fillId="0" borderId="2" xfId="0" applyFont="1" applyFill="1" applyBorder="1" applyAlignment="1">
      <alignment vertical="center" wrapText="1"/>
    </xf>
    <xf numFmtId="9" fontId="0" fillId="0" borderId="1" xfId="1" applyFont="1" applyFill="1" applyBorder="1" applyAlignment="1">
      <alignment vertical="center" wrapText="1"/>
    </xf>
    <xf numFmtId="0" fontId="0" fillId="0" borderId="0" xfId="0" applyFont="1" applyFill="1" applyAlignment="1">
      <alignment vertical="center"/>
    </xf>
    <xf numFmtId="0" fontId="0" fillId="0" borderId="0" xfId="0" applyFill="1"/>
    <xf numFmtId="0" fontId="0" fillId="4" borderId="0" xfId="0" applyFill="1"/>
    <xf numFmtId="0" fontId="0" fillId="5" borderId="0" xfId="0" applyFill="1"/>
    <xf numFmtId="9" fontId="0" fillId="0" borderId="1" xfId="0" applyNumberFormat="1" applyFont="1" applyFill="1" applyBorder="1" applyAlignment="1">
      <alignment vertical="center" wrapText="1"/>
    </xf>
    <xf numFmtId="3" fontId="0" fillId="0" borderId="1" xfId="0" applyNumberFormat="1" applyFont="1" applyFill="1" applyBorder="1" applyAlignment="1">
      <alignment horizontal="right" vertical="center" wrapText="1"/>
    </xf>
    <xf numFmtId="0" fontId="3"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0" fillId="0" borderId="0" xfId="0" applyFont="1" applyFill="1" applyAlignment="1">
      <alignment vertical="center" wrapText="1"/>
    </xf>
    <xf numFmtId="0" fontId="0" fillId="0" borderId="1" xfId="0" applyFont="1" applyFill="1" applyBorder="1" applyAlignment="1">
      <alignment vertical="center"/>
    </xf>
    <xf numFmtId="0" fontId="0" fillId="0" borderId="0" xfId="0" applyFont="1" applyFill="1" applyAlignment="1">
      <alignment horizontal="right" vertical="center"/>
    </xf>
    <xf numFmtId="9" fontId="0" fillId="0" borderId="0" xfId="1" applyFont="1" applyFill="1" applyAlignment="1">
      <alignment vertical="center"/>
    </xf>
  </cellXfs>
  <cellStyles count="2">
    <cellStyle name="Normal" xfId="0" builtinId="0"/>
    <cellStyle name="Pourcentage" xfId="1" builtinId="5"/>
  </cellStyles>
  <dxfs count="0"/>
  <tableStyles count="0" defaultTableStyle="TableStyleMedium2" defaultPivotStyle="PivotStyleLight16"/>
  <colors>
    <mruColors>
      <color rgb="FFD2176D"/>
      <color rgb="FFB1D1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0</xdr:col>
      <xdr:colOff>917921</xdr:colOff>
      <xdr:row>0</xdr:row>
      <xdr:rowOff>733425</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38100"/>
          <a:ext cx="917921" cy="695325"/>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24"/>
  <sheetViews>
    <sheetView tabSelected="1" workbookViewId="0">
      <selection activeCell="F6" sqref="F6"/>
    </sheetView>
  </sheetViews>
  <sheetFormatPr baseColWidth="10" defaultRowHeight="15" x14ac:dyDescent="0.25"/>
  <cols>
    <col min="1" max="1" width="14.28515625" style="6" customWidth="1"/>
    <col min="2" max="2" width="23" style="1" customWidth="1"/>
    <col min="3" max="3" width="22" style="1" customWidth="1"/>
    <col min="4" max="4" width="22.7109375" style="1" customWidth="1"/>
    <col min="5" max="5" width="16" style="1" customWidth="1"/>
    <col min="6" max="7" width="20" style="1" customWidth="1"/>
    <col min="8" max="8" width="16.140625" style="1" customWidth="1"/>
    <col min="9" max="9" width="92" style="4" customWidth="1"/>
    <col min="10" max="10" width="11.42578125" style="1"/>
    <col min="11" max="14" width="20.7109375" style="9" customWidth="1"/>
    <col min="15" max="15" width="20.7109375" style="1" customWidth="1"/>
    <col min="16" max="37" width="11.42578125" style="1"/>
  </cols>
  <sheetData>
    <row r="1" spans="1:39" ht="60" customHeight="1" thickBot="1" x14ac:dyDescent="0.3">
      <c r="A1" s="20" t="s">
        <v>288</v>
      </c>
      <c r="B1" s="21"/>
      <c r="C1" s="21"/>
      <c r="D1" s="21"/>
      <c r="E1" s="21"/>
      <c r="F1" s="21"/>
      <c r="G1" s="21"/>
      <c r="H1" s="21"/>
      <c r="I1" s="21"/>
      <c r="K1" s="22" t="s">
        <v>281</v>
      </c>
      <c r="L1" s="23"/>
      <c r="M1" s="23"/>
      <c r="N1" s="23"/>
      <c r="O1" s="23"/>
    </row>
    <row r="2" spans="1:39" s="3" customFormat="1" ht="111.75" customHeight="1" thickBot="1" x14ac:dyDescent="0.3">
      <c r="A2" s="5" t="s">
        <v>140</v>
      </c>
      <c r="B2" s="5" t="s">
        <v>139</v>
      </c>
      <c r="C2" s="5" t="s">
        <v>0</v>
      </c>
      <c r="D2" s="5" t="s">
        <v>1</v>
      </c>
      <c r="E2" s="5" t="s">
        <v>2</v>
      </c>
      <c r="F2" s="5" t="s">
        <v>3</v>
      </c>
      <c r="G2" s="5" t="s">
        <v>285</v>
      </c>
      <c r="H2" s="5" t="s">
        <v>4</v>
      </c>
      <c r="I2" s="5" t="s">
        <v>5</v>
      </c>
      <c r="J2" s="7"/>
      <c r="K2" s="8" t="s">
        <v>282</v>
      </c>
      <c r="L2" s="8" t="s">
        <v>284</v>
      </c>
      <c r="M2" s="8" t="s">
        <v>283</v>
      </c>
      <c r="N2" s="8" t="s">
        <v>286</v>
      </c>
      <c r="O2" s="5" t="s">
        <v>287</v>
      </c>
      <c r="P2" s="2"/>
      <c r="Q2" s="2"/>
      <c r="R2" s="2"/>
      <c r="S2" s="2"/>
      <c r="T2" s="2"/>
      <c r="U2" s="2"/>
      <c r="V2" s="2"/>
      <c r="W2" s="2"/>
      <c r="X2" s="2"/>
      <c r="Y2" s="2"/>
      <c r="Z2" s="2"/>
      <c r="AA2" s="2"/>
      <c r="AB2" s="2"/>
      <c r="AC2" s="2"/>
      <c r="AD2" s="2"/>
      <c r="AE2" s="2"/>
      <c r="AF2" s="2"/>
      <c r="AG2" s="2"/>
      <c r="AH2" s="2"/>
      <c r="AI2" s="2"/>
      <c r="AJ2" s="2"/>
      <c r="AK2" s="2"/>
    </row>
    <row r="3" spans="1:39" ht="30.75" thickBot="1" x14ac:dyDescent="0.3">
      <c r="A3" s="19" t="s">
        <v>141</v>
      </c>
      <c r="B3" s="10" t="s">
        <v>120</v>
      </c>
      <c r="C3" s="11">
        <v>5</v>
      </c>
      <c r="D3" s="11">
        <v>2</v>
      </c>
      <c r="E3" s="11">
        <v>3</v>
      </c>
      <c r="F3" s="11">
        <v>0</v>
      </c>
      <c r="G3" s="11"/>
      <c r="H3" s="10" t="s">
        <v>6</v>
      </c>
      <c r="I3" s="10"/>
      <c r="J3" s="12"/>
      <c r="K3" s="13">
        <f>D3/C3</f>
        <v>0.4</v>
      </c>
      <c r="L3" s="13">
        <f>E3/C3</f>
        <v>0.6</v>
      </c>
      <c r="M3" s="13">
        <f>F3/C3</f>
        <v>0</v>
      </c>
      <c r="N3" s="13">
        <f>G3/C3</f>
        <v>0</v>
      </c>
      <c r="O3" s="18">
        <f>SUM(K3:N3)</f>
        <v>1</v>
      </c>
      <c r="P3" s="14"/>
      <c r="Q3" s="14"/>
      <c r="R3" s="14"/>
      <c r="S3" s="14"/>
      <c r="T3" s="14"/>
      <c r="U3" s="14"/>
      <c r="V3" s="14"/>
      <c r="W3" s="14"/>
      <c r="X3" s="14"/>
      <c r="Y3" s="14"/>
      <c r="Z3" s="14"/>
      <c r="AA3" s="14"/>
      <c r="AB3" s="14"/>
      <c r="AC3" s="14"/>
      <c r="AD3" s="14"/>
      <c r="AE3" s="14"/>
      <c r="AF3" s="14"/>
      <c r="AG3" s="14"/>
      <c r="AH3" s="14"/>
      <c r="AI3" s="14"/>
      <c r="AJ3" s="14"/>
      <c r="AK3" s="14"/>
      <c r="AL3" s="15"/>
      <c r="AM3" s="15"/>
    </row>
    <row r="4" spans="1:39" ht="15.75" thickBot="1" x14ac:dyDescent="0.3">
      <c r="A4" s="11" t="s">
        <v>97</v>
      </c>
      <c r="B4" s="10" t="s">
        <v>142</v>
      </c>
      <c r="C4" s="11">
        <v>8</v>
      </c>
      <c r="D4" s="11">
        <v>6</v>
      </c>
      <c r="E4" s="11">
        <v>1</v>
      </c>
      <c r="F4" s="11">
        <v>1</v>
      </c>
      <c r="G4" s="11"/>
      <c r="H4" s="10"/>
      <c r="I4" s="10" t="s">
        <v>7</v>
      </c>
      <c r="J4" s="12"/>
      <c r="K4" s="13">
        <f t="shared" ref="K4:K67" si="0">D4/C4</f>
        <v>0.75</v>
      </c>
      <c r="L4" s="13">
        <f t="shared" ref="L4:L67" si="1">E4/C4</f>
        <v>0.125</v>
      </c>
      <c r="M4" s="13">
        <f t="shared" ref="M4:M67" si="2">F4/C4</f>
        <v>0.125</v>
      </c>
      <c r="N4" s="13">
        <f t="shared" ref="N4:N67" si="3">G4/C4</f>
        <v>0</v>
      </c>
      <c r="O4" s="18">
        <f t="shared" ref="O4:O67" si="4">SUM(K4:N4)</f>
        <v>1</v>
      </c>
      <c r="P4" s="14"/>
      <c r="Q4" s="14"/>
      <c r="R4" s="14"/>
      <c r="S4" s="14"/>
      <c r="T4" s="14"/>
      <c r="U4" s="14"/>
      <c r="V4" s="14"/>
      <c r="W4" s="14"/>
      <c r="X4" s="14"/>
      <c r="Y4" s="14"/>
      <c r="Z4" s="14"/>
      <c r="AA4" s="14"/>
      <c r="AB4" s="14"/>
      <c r="AC4" s="14"/>
      <c r="AD4" s="14"/>
      <c r="AE4" s="14"/>
      <c r="AF4" s="14"/>
      <c r="AG4" s="14"/>
      <c r="AH4" s="14"/>
      <c r="AI4" s="14"/>
      <c r="AJ4" s="14"/>
      <c r="AK4" s="14"/>
      <c r="AL4" s="15"/>
      <c r="AM4" s="15"/>
    </row>
    <row r="5" spans="1:39" ht="15.75" thickBot="1" x14ac:dyDescent="0.3">
      <c r="A5" s="11" t="s">
        <v>144</v>
      </c>
      <c r="B5" s="10" t="s">
        <v>143</v>
      </c>
      <c r="C5" s="11">
        <v>38</v>
      </c>
      <c r="D5" s="11">
        <v>2</v>
      </c>
      <c r="E5" s="11">
        <v>1</v>
      </c>
      <c r="F5" s="11">
        <v>32</v>
      </c>
      <c r="G5" s="11"/>
      <c r="H5" s="10"/>
      <c r="I5" s="10"/>
      <c r="J5" s="12"/>
      <c r="K5" s="13">
        <f t="shared" si="0"/>
        <v>5.2631578947368418E-2</v>
      </c>
      <c r="L5" s="13">
        <f t="shared" si="1"/>
        <v>2.6315789473684209E-2</v>
      </c>
      <c r="M5" s="13">
        <f t="shared" si="2"/>
        <v>0.84210526315789469</v>
      </c>
      <c r="N5" s="13">
        <f t="shared" si="3"/>
        <v>0</v>
      </c>
      <c r="O5" s="18">
        <f t="shared" si="4"/>
        <v>0.92105263157894735</v>
      </c>
      <c r="P5" s="14"/>
      <c r="Q5" s="14"/>
      <c r="R5" s="14"/>
      <c r="S5" s="14"/>
      <c r="T5" s="14"/>
      <c r="U5" s="14"/>
      <c r="V5" s="14"/>
      <c r="W5" s="14"/>
      <c r="X5" s="14"/>
      <c r="Y5" s="14"/>
      <c r="Z5" s="14"/>
      <c r="AA5" s="14"/>
      <c r="AB5" s="14"/>
      <c r="AC5" s="14"/>
      <c r="AD5" s="14"/>
      <c r="AE5" s="14"/>
      <c r="AF5" s="14"/>
      <c r="AG5" s="14"/>
      <c r="AH5" s="14"/>
      <c r="AI5" s="14"/>
      <c r="AJ5" s="14"/>
      <c r="AK5" s="14"/>
      <c r="AL5" s="15"/>
      <c r="AM5" s="15"/>
    </row>
    <row r="6" spans="1:39" ht="15.75" thickBot="1" x14ac:dyDescent="0.3">
      <c r="A6" s="11">
        <v>335</v>
      </c>
      <c r="B6" s="10" t="s">
        <v>145</v>
      </c>
      <c r="C6" s="11">
        <v>3</v>
      </c>
      <c r="D6" s="11">
        <v>1</v>
      </c>
      <c r="E6" s="11">
        <v>2</v>
      </c>
      <c r="F6" s="11">
        <v>0</v>
      </c>
      <c r="G6" s="11"/>
      <c r="H6" s="10"/>
      <c r="I6" s="10"/>
      <c r="J6" s="12"/>
      <c r="K6" s="13">
        <f t="shared" si="0"/>
        <v>0.33333333333333331</v>
      </c>
      <c r="L6" s="13">
        <f t="shared" si="1"/>
        <v>0.66666666666666663</v>
      </c>
      <c r="M6" s="13">
        <f t="shared" si="2"/>
        <v>0</v>
      </c>
      <c r="N6" s="13">
        <f t="shared" si="3"/>
        <v>0</v>
      </c>
      <c r="O6" s="18">
        <f t="shared" si="4"/>
        <v>1</v>
      </c>
      <c r="P6" s="14"/>
      <c r="Q6" s="14"/>
      <c r="R6" s="14"/>
      <c r="S6" s="14"/>
      <c r="T6" s="14"/>
      <c r="U6" s="14"/>
      <c r="V6" s="14"/>
      <c r="W6" s="14"/>
      <c r="X6" s="14"/>
      <c r="Y6" s="14"/>
      <c r="Z6" s="14"/>
      <c r="AA6" s="14"/>
      <c r="AB6" s="14"/>
      <c r="AC6" s="14"/>
      <c r="AD6" s="14"/>
      <c r="AE6" s="14"/>
      <c r="AF6" s="14"/>
      <c r="AG6" s="14"/>
      <c r="AH6" s="14"/>
      <c r="AI6" s="14"/>
      <c r="AJ6" s="14"/>
      <c r="AK6" s="14"/>
      <c r="AL6" s="15"/>
      <c r="AM6" s="15"/>
    </row>
    <row r="7" spans="1:39" ht="15.75" thickBot="1" x14ac:dyDescent="0.3">
      <c r="A7" s="11">
        <v>335</v>
      </c>
      <c r="B7" s="10" t="s">
        <v>280</v>
      </c>
      <c r="C7" s="11">
        <v>11</v>
      </c>
      <c r="D7" s="11">
        <v>9</v>
      </c>
      <c r="E7" s="11">
        <v>2</v>
      </c>
      <c r="F7" s="11">
        <v>0</v>
      </c>
      <c r="G7" s="11"/>
      <c r="H7" s="10"/>
      <c r="I7" s="10"/>
      <c r="J7" s="12"/>
      <c r="K7" s="13">
        <f t="shared" si="0"/>
        <v>0.81818181818181823</v>
      </c>
      <c r="L7" s="13">
        <f t="shared" si="1"/>
        <v>0.18181818181818182</v>
      </c>
      <c r="M7" s="13">
        <f t="shared" si="2"/>
        <v>0</v>
      </c>
      <c r="N7" s="13">
        <f t="shared" si="3"/>
        <v>0</v>
      </c>
      <c r="O7" s="18">
        <f t="shared" si="4"/>
        <v>1</v>
      </c>
      <c r="P7" s="14"/>
      <c r="Q7" s="14"/>
      <c r="R7" s="14"/>
      <c r="S7" s="14"/>
      <c r="T7" s="14"/>
      <c r="U7" s="14"/>
      <c r="V7" s="14"/>
      <c r="W7" s="14"/>
      <c r="X7" s="14"/>
      <c r="Y7" s="14"/>
      <c r="Z7" s="14"/>
      <c r="AA7" s="14"/>
      <c r="AB7" s="14"/>
      <c r="AC7" s="14"/>
      <c r="AD7" s="14"/>
      <c r="AE7" s="14"/>
      <c r="AF7" s="14"/>
      <c r="AG7" s="14"/>
      <c r="AH7" s="14"/>
      <c r="AI7" s="14"/>
      <c r="AJ7" s="14"/>
      <c r="AK7" s="14"/>
      <c r="AL7" s="15"/>
      <c r="AM7" s="15"/>
    </row>
    <row r="8" spans="1:39" ht="60.75" thickBot="1" x14ac:dyDescent="0.3">
      <c r="A8" s="11" t="s">
        <v>97</v>
      </c>
      <c r="B8" s="10" t="s">
        <v>279</v>
      </c>
      <c r="C8" s="11">
        <v>2</v>
      </c>
      <c r="D8" s="11">
        <v>0</v>
      </c>
      <c r="E8" s="11">
        <v>2</v>
      </c>
      <c r="F8" s="11">
        <v>0</v>
      </c>
      <c r="G8" s="11"/>
      <c r="H8" s="10"/>
      <c r="I8" s="10" t="s">
        <v>8</v>
      </c>
      <c r="J8" s="12"/>
      <c r="K8" s="13">
        <f t="shared" si="0"/>
        <v>0</v>
      </c>
      <c r="L8" s="13">
        <f t="shared" si="1"/>
        <v>1</v>
      </c>
      <c r="M8" s="13">
        <f t="shared" si="2"/>
        <v>0</v>
      </c>
      <c r="N8" s="13">
        <f t="shared" si="3"/>
        <v>0</v>
      </c>
      <c r="O8" s="18">
        <f t="shared" si="4"/>
        <v>1</v>
      </c>
      <c r="P8" s="14"/>
      <c r="Q8" s="14"/>
      <c r="R8" s="14"/>
      <c r="S8" s="14"/>
      <c r="T8" s="14"/>
      <c r="U8" s="14"/>
      <c r="V8" s="14"/>
      <c r="W8" s="14"/>
      <c r="X8" s="14"/>
      <c r="Y8" s="14"/>
      <c r="Z8" s="14"/>
      <c r="AA8" s="14"/>
      <c r="AB8" s="14"/>
      <c r="AC8" s="14"/>
      <c r="AD8" s="14"/>
      <c r="AE8" s="14"/>
      <c r="AF8" s="14"/>
      <c r="AG8" s="14"/>
      <c r="AH8" s="14"/>
      <c r="AI8" s="14"/>
      <c r="AJ8" s="14"/>
      <c r="AK8" s="14"/>
      <c r="AL8" s="15"/>
      <c r="AM8" s="15"/>
    </row>
    <row r="9" spans="1:39" ht="30.75" thickBot="1" x14ac:dyDescent="0.3">
      <c r="A9" s="11" t="s">
        <v>97</v>
      </c>
      <c r="B9" s="11"/>
      <c r="C9" s="11">
        <v>1</v>
      </c>
      <c r="D9" s="11">
        <v>0</v>
      </c>
      <c r="E9" s="11">
        <v>0</v>
      </c>
      <c r="F9" s="11">
        <v>1</v>
      </c>
      <c r="G9" s="11"/>
      <c r="H9" s="10" t="s">
        <v>6</v>
      </c>
      <c r="I9" s="10" t="s">
        <v>9</v>
      </c>
      <c r="J9" s="12"/>
      <c r="K9" s="13">
        <f t="shared" si="0"/>
        <v>0</v>
      </c>
      <c r="L9" s="13">
        <f t="shared" si="1"/>
        <v>0</v>
      </c>
      <c r="M9" s="13">
        <f t="shared" si="2"/>
        <v>1</v>
      </c>
      <c r="N9" s="13">
        <f t="shared" si="3"/>
        <v>0</v>
      </c>
      <c r="O9" s="18">
        <f t="shared" si="4"/>
        <v>1</v>
      </c>
      <c r="P9" s="14"/>
      <c r="Q9" s="14"/>
      <c r="R9" s="14"/>
      <c r="S9" s="14"/>
      <c r="T9" s="14"/>
      <c r="U9" s="14"/>
      <c r="V9" s="14"/>
      <c r="W9" s="14"/>
      <c r="X9" s="14"/>
      <c r="Y9" s="14"/>
      <c r="Z9" s="14"/>
      <c r="AA9" s="14"/>
      <c r="AB9" s="14"/>
      <c r="AC9" s="14"/>
      <c r="AD9" s="14"/>
      <c r="AE9" s="14"/>
      <c r="AF9" s="14"/>
      <c r="AG9" s="14"/>
      <c r="AH9" s="14"/>
      <c r="AI9" s="14"/>
      <c r="AJ9" s="14"/>
      <c r="AK9" s="14"/>
      <c r="AL9" s="15"/>
      <c r="AM9" s="15"/>
    </row>
    <row r="10" spans="1:39" ht="45.75" thickBot="1" x14ac:dyDescent="0.3">
      <c r="A10" s="11" t="s">
        <v>97</v>
      </c>
      <c r="B10" s="10" t="s">
        <v>277</v>
      </c>
      <c r="C10" s="11">
        <v>5</v>
      </c>
      <c r="D10" s="11">
        <v>1</v>
      </c>
      <c r="E10" s="11">
        <v>4</v>
      </c>
      <c r="F10" s="11">
        <v>0</v>
      </c>
      <c r="G10" s="11"/>
      <c r="H10" s="10" t="s">
        <v>6</v>
      </c>
      <c r="I10" s="10"/>
      <c r="J10" s="12"/>
      <c r="K10" s="13">
        <f t="shared" si="0"/>
        <v>0.2</v>
      </c>
      <c r="L10" s="13">
        <f t="shared" si="1"/>
        <v>0.8</v>
      </c>
      <c r="M10" s="13">
        <f t="shared" si="2"/>
        <v>0</v>
      </c>
      <c r="N10" s="13">
        <f t="shared" si="3"/>
        <v>0</v>
      </c>
      <c r="O10" s="18">
        <f t="shared" si="4"/>
        <v>1</v>
      </c>
      <c r="P10" s="14"/>
      <c r="Q10" s="14"/>
      <c r="R10" s="14"/>
      <c r="S10" s="14"/>
      <c r="T10" s="14"/>
      <c r="U10" s="14"/>
      <c r="V10" s="14"/>
      <c r="W10" s="14"/>
      <c r="X10" s="14"/>
      <c r="Y10" s="14"/>
      <c r="Z10" s="14"/>
      <c r="AA10" s="14"/>
      <c r="AB10" s="14"/>
      <c r="AC10" s="14"/>
      <c r="AD10" s="14"/>
      <c r="AE10" s="14"/>
      <c r="AF10" s="14"/>
      <c r="AG10" s="14"/>
      <c r="AH10" s="14"/>
      <c r="AI10" s="14"/>
      <c r="AJ10" s="14"/>
      <c r="AK10" s="14"/>
      <c r="AL10" s="15"/>
      <c r="AM10" s="15"/>
    </row>
    <row r="11" spans="1:39" ht="15.75" thickBot="1" x14ac:dyDescent="0.3">
      <c r="A11" s="11">
        <v>337</v>
      </c>
      <c r="B11" s="10"/>
      <c r="C11" s="11">
        <v>6</v>
      </c>
      <c r="D11" s="11">
        <v>5</v>
      </c>
      <c r="E11" s="11">
        <v>5</v>
      </c>
      <c r="F11" s="11">
        <v>0</v>
      </c>
      <c r="G11" s="11">
        <v>1</v>
      </c>
      <c r="H11" s="10"/>
      <c r="I11" s="10" t="s">
        <v>10</v>
      </c>
      <c r="J11" s="12"/>
      <c r="K11" s="13">
        <f t="shared" si="0"/>
        <v>0.83333333333333337</v>
      </c>
      <c r="L11" s="13">
        <f t="shared" si="1"/>
        <v>0.83333333333333337</v>
      </c>
      <c r="M11" s="13">
        <f t="shared" si="2"/>
        <v>0</v>
      </c>
      <c r="N11" s="13">
        <f t="shared" si="3"/>
        <v>0.16666666666666666</v>
      </c>
      <c r="O11" s="18">
        <f t="shared" si="4"/>
        <v>1.8333333333333335</v>
      </c>
      <c r="P11" s="14"/>
      <c r="Q11" s="14"/>
      <c r="R11" s="14"/>
      <c r="S11" s="14"/>
      <c r="T11" s="14"/>
      <c r="U11" s="14"/>
      <c r="V11" s="14"/>
      <c r="W11" s="14"/>
      <c r="X11" s="14"/>
      <c r="Y11" s="14"/>
      <c r="Z11" s="14"/>
      <c r="AA11" s="14"/>
      <c r="AB11" s="14"/>
      <c r="AC11" s="14"/>
      <c r="AD11" s="14"/>
      <c r="AE11" s="14"/>
      <c r="AF11" s="14"/>
      <c r="AG11" s="14"/>
      <c r="AH11" s="14"/>
      <c r="AI11" s="14"/>
      <c r="AJ11" s="14"/>
      <c r="AK11" s="14"/>
      <c r="AL11" s="15"/>
      <c r="AM11" s="15"/>
    </row>
    <row r="12" spans="1:39" ht="30.75" thickBot="1" x14ac:dyDescent="0.3">
      <c r="A12" s="11" t="s">
        <v>97</v>
      </c>
      <c r="B12" s="10" t="s">
        <v>278</v>
      </c>
      <c r="C12" s="11">
        <v>3</v>
      </c>
      <c r="D12" s="11">
        <v>0</v>
      </c>
      <c r="E12" s="11">
        <v>3</v>
      </c>
      <c r="F12" s="11">
        <v>0</v>
      </c>
      <c r="G12" s="11"/>
      <c r="H12" s="10" t="s">
        <v>6</v>
      </c>
      <c r="I12" s="10"/>
      <c r="J12" s="12"/>
      <c r="K12" s="13">
        <f t="shared" si="0"/>
        <v>0</v>
      </c>
      <c r="L12" s="13">
        <f t="shared" si="1"/>
        <v>1</v>
      </c>
      <c r="M12" s="13">
        <f t="shared" si="2"/>
        <v>0</v>
      </c>
      <c r="N12" s="13">
        <f t="shared" si="3"/>
        <v>0</v>
      </c>
      <c r="O12" s="18">
        <f t="shared" si="4"/>
        <v>1</v>
      </c>
      <c r="P12" s="14"/>
      <c r="Q12" s="14"/>
      <c r="R12" s="14"/>
      <c r="S12" s="14"/>
      <c r="T12" s="14"/>
      <c r="U12" s="14"/>
      <c r="V12" s="14"/>
      <c r="W12" s="14"/>
      <c r="X12" s="14"/>
      <c r="Y12" s="14"/>
      <c r="Z12" s="14"/>
      <c r="AA12" s="14"/>
      <c r="AB12" s="14"/>
      <c r="AC12" s="14"/>
      <c r="AD12" s="14"/>
      <c r="AE12" s="14"/>
      <c r="AF12" s="14"/>
      <c r="AG12" s="14"/>
      <c r="AH12" s="14"/>
      <c r="AI12" s="14"/>
      <c r="AJ12" s="14"/>
      <c r="AK12" s="14"/>
      <c r="AL12" s="15"/>
      <c r="AM12" s="15"/>
    </row>
    <row r="13" spans="1:39" ht="30.75" thickBot="1" x14ac:dyDescent="0.3">
      <c r="A13" s="11" t="s">
        <v>97</v>
      </c>
      <c r="B13" s="10" t="s">
        <v>260</v>
      </c>
      <c r="C13" s="11">
        <v>6</v>
      </c>
      <c r="D13" s="11">
        <v>1</v>
      </c>
      <c r="E13" s="11">
        <v>5</v>
      </c>
      <c r="F13" s="11">
        <v>0</v>
      </c>
      <c r="G13" s="11"/>
      <c r="H13" s="10" t="s">
        <v>6</v>
      </c>
      <c r="I13" s="10"/>
      <c r="J13" s="12"/>
      <c r="K13" s="13">
        <f t="shared" si="0"/>
        <v>0.16666666666666666</v>
      </c>
      <c r="L13" s="13">
        <f t="shared" si="1"/>
        <v>0.83333333333333337</v>
      </c>
      <c r="M13" s="13">
        <f t="shared" si="2"/>
        <v>0</v>
      </c>
      <c r="N13" s="13">
        <f t="shared" si="3"/>
        <v>0</v>
      </c>
      <c r="O13" s="18">
        <f t="shared" si="4"/>
        <v>1</v>
      </c>
      <c r="P13" s="14"/>
      <c r="Q13" s="14"/>
      <c r="R13" s="14"/>
      <c r="S13" s="14"/>
      <c r="T13" s="14"/>
      <c r="U13" s="14"/>
      <c r="V13" s="14"/>
      <c r="W13" s="14"/>
      <c r="X13" s="14"/>
      <c r="Y13" s="14"/>
      <c r="Z13" s="14"/>
      <c r="AA13" s="14"/>
      <c r="AB13" s="14"/>
      <c r="AC13" s="14"/>
      <c r="AD13" s="14"/>
      <c r="AE13" s="14"/>
      <c r="AF13" s="14"/>
      <c r="AG13" s="14"/>
      <c r="AH13" s="14"/>
      <c r="AI13" s="14"/>
      <c r="AJ13" s="14"/>
      <c r="AK13" s="14"/>
      <c r="AL13" s="15"/>
      <c r="AM13" s="15"/>
    </row>
    <row r="14" spans="1:39" ht="15.75" thickBot="1" x14ac:dyDescent="0.3">
      <c r="A14" s="11" t="s">
        <v>97</v>
      </c>
      <c r="B14" s="10" t="s">
        <v>276</v>
      </c>
      <c r="C14" s="11">
        <v>13</v>
      </c>
      <c r="D14" s="11">
        <v>13</v>
      </c>
      <c r="E14" s="11">
        <v>13</v>
      </c>
      <c r="F14" s="11">
        <v>0</v>
      </c>
      <c r="G14" s="11"/>
      <c r="H14" s="10"/>
      <c r="I14" s="10"/>
      <c r="J14" s="12"/>
      <c r="K14" s="13">
        <f t="shared" si="0"/>
        <v>1</v>
      </c>
      <c r="L14" s="13">
        <f t="shared" si="1"/>
        <v>1</v>
      </c>
      <c r="M14" s="13">
        <f t="shared" si="2"/>
        <v>0</v>
      </c>
      <c r="N14" s="13">
        <f t="shared" si="3"/>
        <v>0</v>
      </c>
      <c r="O14" s="18">
        <f t="shared" si="4"/>
        <v>2</v>
      </c>
      <c r="P14" s="14"/>
      <c r="Q14" s="14"/>
      <c r="R14" s="14"/>
      <c r="S14" s="14"/>
      <c r="T14" s="14"/>
      <c r="U14" s="14"/>
      <c r="V14" s="14"/>
      <c r="W14" s="14"/>
      <c r="X14" s="14"/>
      <c r="Y14" s="14"/>
      <c r="Z14" s="14"/>
      <c r="AA14" s="14"/>
      <c r="AB14" s="14"/>
      <c r="AC14" s="14"/>
      <c r="AD14" s="14"/>
      <c r="AE14" s="14"/>
      <c r="AF14" s="14"/>
      <c r="AG14" s="14"/>
      <c r="AH14" s="14"/>
      <c r="AI14" s="14"/>
      <c r="AJ14" s="14"/>
      <c r="AK14" s="14"/>
      <c r="AL14" s="15"/>
      <c r="AM14" s="15"/>
    </row>
    <row r="15" spans="1:39" ht="15.75" thickBot="1" x14ac:dyDescent="0.3">
      <c r="A15" s="11" t="s">
        <v>275</v>
      </c>
      <c r="B15" s="10" t="s">
        <v>274</v>
      </c>
      <c r="C15" s="11">
        <v>13</v>
      </c>
      <c r="D15" s="11">
        <v>13</v>
      </c>
      <c r="E15" s="11">
        <v>2</v>
      </c>
      <c r="F15" s="11">
        <v>0</v>
      </c>
      <c r="G15" s="11"/>
      <c r="H15" s="10" t="s">
        <v>11</v>
      </c>
      <c r="I15" s="10"/>
      <c r="J15" s="12"/>
      <c r="K15" s="13">
        <f t="shared" si="0"/>
        <v>1</v>
      </c>
      <c r="L15" s="13">
        <f t="shared" si="1"/>
        <v>0.15384615384615385</v>
      </c>
      <c r="M15" s="13">
        <f t="shared" si="2"/>
        <v>0</v>
      </c>
      <c r="N15" s="13">
        <f t="shared" si="3"/>
        <v>0</v>
      </c>
      <c r="O15" s="18">
        <f t="shared" si="4"/>
        <v>1.1538461538461537</v>
      </c>
      <c r="P15" s="14"/>
      <c r="Q15" s="14"/>
      <c r="R15" s="14"/>
      <c r="S15" s="14"/>
      <c r="T15" s="14"/>
      <c r="U15" s="14"/>
      <c r="V15" s="14"/>
      <c r="W15" s="14"/>
      <c r="X15" s="14"/>
      <c r="Y15" s="14"/>
      <c r="Z15" s="14"/>
      <c r="AA15" s="14"/>
      <c r="AB15" s="14"/>
      <c r="AC15" s="14"/>
      <c r="AD15" s="14"/>
      <c r="AE15" s="14"/>
      <c r="AF15" s="14"/>
      <c r="AG15" s="14"/>
      <c r="AH15" s="14"/>
      <c r="AI15" s="14"/>
      <c r="AJ15" s="14"/>
      <c r="AK15" s="14"/>
      <c r="AL15" s="15"/>
      <c r="AM15" s="15"/>
    </row>
    <row r="16" spans="1:39" ht="60.75" thickBot="1" x14ac:dyDescent="0.3">
      <c r="A16" s="11">
        <v>337</v>
      </c>
      <c r="B16" s="10" t="s">
        <v>191</v>
      </c>
      <c r="C16" s="11">
        <v>13</v>
      </c>
      <c r="D16" s="11">
        <v>7</v>
      </c>
      <c r="E16" s="11">
        <v>2</v>
      </c>
      <c r="F16" s="11">
        <v>0</v>
      </c>
      <c r="G16" s="11">
        <v>3</v>
      </c>
      <c r="H16" s="10"/>
      <c r="I16" s="10" t="s">
        <v>12</v>
      </c>
      <c r="J16" s="12"/>
      <c r="K16" s="13">
        <f t="shared" si="0"/>
        <v>0.53846153846153844</v>
      </c>
      <c r="L16" s="13">
        <f t="shared" si="1"/>
        <v>0.15384615384615385</v>
      </c>
      <c r="M16" s="13">
        <f t="shared" si="2"/>
        <v>0</v>
      </c>
      <c r="N16" s="13">
        <f t="shared" si="3"/>
        <v>0.23076923076923078</v>
      </c>
      <c r="O16" s="18">
        <f t="shared" si="4"/>
        <v>0.92307692307692313</v>
      </c>
      <c r="P16" s="14"/>
      <c r="Q16" s="14"/>
      <c r="R16" s="14"/>
      <c r="S16" s="14"/>
      <c r="T16" s="14"/>
      <c r="U16" s="14"/>
      <c r="V16" s="14"/>
      <c r="W16" s="14"/>
      <c r="X16" s="14"/>
      <c r="Y16" s="14"/>
      <c r="Z16" s="14"/>
      <c r="AA16" s="14"/>
      <c r="AB16" s="14"/>
      <c r="AC16" s="14"/>
      <c r="AD16" s="14"/>
      <c r="AE16" s="14"/>
      <c r="AF16" s="14"/>
      <c r="AG16" s="14"/>
      <c r="AH16" s="14"/>
      <c r="AI16" s="14"/>
      <c r="AJ16" s="14"/>
      <c r="AK16" s="14"/>
      <c r="AL16" s="15"/>
      <c r="AM16" s="15"/>
    </row>
    <row r="17" spans="1:39" ht="30.75" thickBot="1" x14ac:dyDescent="0.3">
      <c r="A17" s="11">
        <v>332</v>
      </c>
      <c r="B17" s="10" t="s">
        <v>273</v>
      </c>
      <c r="C17" s="11">
        <v>7</v>
      </c>
      <c r="D17" s="11">
        <v>3</v>
      </c>
      <c r="E17" s="11">
        <v>3</v>
      </c>
      <c r="F17" s="11">
        <v>0</v>
      </c>
      <c r="G17" s="11"/>
      <c r="H17" s="10"/>
      <c r="I17" s="10" t="s">
        <v>13</v>
      </c>
      <c r="J17" s="12"/>
      <c r="K17" s="13">
        <f t="shared" si="0"/>
        <v>0.42857142857142855</v>
      </c>
      <c r="L17" s="13">
        <f t="shared" si="1"/>
        <v>0.42857142857142855</v>
      </c>
      <c r="M17" s="13">
        <f t="shared" si="2"/>
        <v>0</v>
      </c>
      <c r="N17" s="13">
        <f t="shared" si="3"/>
        <v>0</v>
      </c>
      <c r="O17" s="18">
        <f t="shared" si="4"/>
        <v>0.8571428571428571</v>
      </c>
      <c r="P17" s="14"/>
      <c r="Q17" s="14"/>
      <c r="R17" s="14"/>
      <c r="S17" s="14"/>
      <c r="T17" s="14"/>
      <c r="U17" s="14"/>
      <c r="V17" s="14"/>
      <c r="W17" s="14"/>
      <c r="X17" s="14"/>
      <c r="Y17" s="14"/>
      <c r="Z17" s="14"/>
      <c r="AA17" s="14"/>
      <c r="AB17" s="14"/>
      <c r="AC17" s="14"/>
      <c r="AD17" s="14"/>
      <c r="AE17" s="14"/>
      <c r="AF17" s="14"/>
      <c r="AG17" s="14"/>
      <c r="AH17" s="14"/>
      <c r="AI17" s="14"/>
      <c r="AJ17" s="14"/>
      <c r="AK17" s="14"/>
      <c r="AL17" s="15"/>
      <c r="AM17" s="15"/>
    </row>
    <row r="18" spans="1:39" ht="30.75" thickBot="1" x14ac:dyDescent="0.3">
      <c r="A18" s="11" t="s">
        <v>97</v>
      </c>
      <c r="B18" s="10" t="s">
        <v>272</v>
      </c>
      <c r="C18" s="11">
        <v>5</v>
      </c>
      <c r="D18" s="11">
        <v>0</v>
      </c>
      <c r="E18" s="11">
        <v>3</v>
      </c>
      <c r="F18" s="11">
        <v>5</v>
      </c>
      <c r="G18" s="11"/>
      <c r="H18" s="10" t="s">
        <v>6</v>
      </c>
      <c r="I18" s="10" t="s">
        <v>14</v>
      </c>
      <c r="J18" s="12"/>
      <c r="K18" s="13">
        <f t="shared" si="0"/>
        <v>0</v>
      </c>
      <c r="L18" s="13">
        <f t="shared" si="1"/>
        <v>0.6</v>
      </c>
      <c r="M18" s="13">
        <f t="shared" si="2"/>
        <v>1</v>
      </c>
      <c r="N18" s="13">
        <f t="shared" si="3"/>
        <v>0</v>
      </c>
      <c r="O18" s="18">
        <f t="shared" si="4"/>
        <v>1.6</v>
      </c>
      <c r="P18" s="14"/>
      <c r="Q18" s="14"/>
      <c r="R18" s="14"/>
      <c r="S18" s="14"/>
      <c r="T18" s="14"/>
      <c r="U18" s="14"/>
      <c r="V18" s="14"/>
      <c r="W18" s="14"/>
      <c r="X18" s="14"/>
      <c r="Y18" s="14"/>
      <c r="Z18" s="14"/>
      <c r="AA18" s="14"/>
      <c r="AB18" s="14"/>
      <c r="AC18" s="14"/>
      <c r="AD18" s="14"/>
      <c r="AE18" s="14"/>
      <c r="AF18" s="14"/>
      <c r="AG18" s="14"/>
      <c r="AH18" s="14"/>
      <c r="AI18" s="14"/>
      <c r="AJ18" s="14"/>
      <c r="AK18" s="14"/>
      <c r="AL18" s="15"/>
      <c r="AM18" s="15"/>
    </row>
    <row r="19" spans="1:39" ht="30.75" thickBot="1" x14ac:dyDescent="0.3">
      <c r="A19" s="11">
        <v>337</v>
      </c>
      <c r="B19" s="10" t="s">
        <v>271</v>
      </c>
      <c r="C19" s="11">
        <v>14</v>
      </c>
      <c r="D19" s="11">
        <v>0</v>
      </c>
      <c r="E19" s="11">
        <v>14</v>
      </c>
      <c r="F19" s="11">
        <v>0</v>
      </c>
      <c r="G19" s="11"/>
      <c r="H19" s="10"/>
      <c r="I19" s="10" t="s">
        <v>15</v>
      </c>
      <c r="J19" s="12"/>
      <c r="K19" s="13">
        <f t="shared" si="0"/>
        <v>0</v>
      </c>
      <c r="L19" s="13">
        <f t="shared" si="1"/>
        <v>1</v>
      </c>
      <c r="M19" s="13">
        <f t="shared" si="2"/>
        <v>0</v>
      </c>
      <c r="N19" s="13">
        <f t="shared" si="3"/>
        <v>0</v>
      </c>
      <c r="O19" s="18">
        <f t="shared" si="4"/>
        <v>1</v>
      </c>
      <c r="P19" s="14"/>
      <c r="Q19" s="14"/>
      <c r="R19" s="14"/>
      <c r="S19" s="14"/>
      <c r="T19" s="14"/>
      <c r="U19" s="14"/>
      <c r="V19" s="14"/>
      <c r="W19" s="14"/>
      <c r="X19" s="14"/>
      <c r="Y19" s="14"/>
      <c r="Z19" s="14"/>
      <c r="AA19" s="14"/>
      <c r="AB19" s="14"/>
      <c r="AC19" s="14"/>
      <c r="AD19" s="14"/>
      <c r="AE19" s="14"/>
      <c r="AF19" s="14"/>
      <c r="AG19" s="14"/>
      <c r="AH19" s="14"/>
      <c r="AI19" s="14"/>
      <c r="AJ19" s="14"/>
      <c r="AK19" s="14"/>
      <c r="AL19" s="15"/>
      <c r="AM19" s="15"/>
    </row>
    <row r="20" spans="1:39" ht="45.75" thickBot="1" x14ac:dyDescent="0.3">
      <c r="A20" s="11">
        <v>304</v>
      </c>
      <c r="B20" s="10" t="s">
        <v>266</v>
      </c>
      <c r="C20" s="11">
        <v>3</v>
      </c>
      <c r="D20" s="11">
        <v>1</v>
      </c>
      <c r="E20" s="11">
        <v>2</v>
      </c>
      <c r="F20" s="11">
        <v>0</v>
      </c>
      <c r="G20" s="11"/>
      <c r="H20" s="10" t="s">
        <v>6</v>
      </c>
      <c r="I20" s="10" t="s">
        <v>16</v>
      </c>
      <c r="J20" s="12"/>
      <c r="K20" s="13">
        <f t="shared" si="0"/>
        <v>0.33333333333333331</v>
      </c>
      <c r="L20" s="13">
        <f t="shared" si="1"/>
        <v>0.66666666666666663</v>
      </c>
      <c r="M20" s="13">
        <f t="shared" si="2"/>
        <v>0</v>
      </c>
      <c r="N20" s="13">
        <f t="shared" si="3"/>
        <v>0</v>
      </c>
      <c r="O20" s="18">
        <f t="shared" si="4"/>
        <v>1</v>
      </c>
      <c r="P20" s="14"/>
      <c r="Q20" s="14"/>
      <c r="R20" s="14"/>
      <c r="S20" s="14"/>
      <c r="T20" s="14"/>
      <c r="U20" s="14"/>
      <c r="V20" s="14"/>
      <c r="W20" s="14"/>
      <c r="X20" s="14"/>
      <c r="Y20" s="14"/>
      <c r="Z20" s="14"/>
      <c r="AA20" s="14"/>
      <c r="AB20" s="14"/>
      <c r="AC20" s="14"/>
      <c r="AD20" s="14"/>
      <c r="AE20" s="14"/>
      <c r="AF20" s="14"/>
      <c r="AG20" s="14"/>
      <c r="AH20" s="14"/>
      <c r="AI20" s="14"/>
      <c r="AJ20" s="14"/>
      <c r="AK20" s="14"/>
      <c r="AL20" s="15"/>
      <c r="AM20" s="15"/>
    </row>
    <row r="21" spans="1:39" ht="30.75" thickBot="1" x14ac:dyDescent="0.3">
      <c r="A21" s="11">
        <v>332</v>
      </c>
      <c r="B21" s="10" t="s">
        <v>270</v>
      </c>
      <c r="C21" s="11">
        <v>8</v>
      </c>
      <c r="D21" s="11">
        <v>2</v>
      </c>
      <c r="E21" s="11">
        <v>0</v>
      </c>
      <c r="F21" s="11">
        <v>6</v>
      </c>
      <c r="G21" s="11"/>
      <c r="H21" s="10" t="s">
        <v>6</v>
      </c>
      <c r="I21" s="10"/>
      <c r="J21" s="12"/>
      <c r="K21" s="13">
        <f t="shared" si="0"/>
        <v>0.25</v>
      </c>
      <c r="L21" s="13">
        <f t="shared" si="1"/>
        <v>0</v>
      </c>
      <c r="M21" s="13">
        <f t="shared" si="2"/>
        <v>0.75</v>
      </c>
      <c r="N21" s="13">
        <f t="shared" si="3"/>
        <v>0</v>
      </c>
      <c r="O21" s="18">
        <f t="shared" si="4"/>
        <v>1</v>
      </c>
      <c r="P21" s="14"/>
      <c r="Q21" s="14"/>
      <c r="R21" s="14"/>
      <c r="S21" s="14"/>
      <c r="T21" s="14"/>
      <c r="U21" s="14"/>
      <c r="V21" s="14"/>
      <c r="W21" s="14"/>
      <c r="X21" s="14"/>
      <c r="Y21" s="14"/>
      <c r="Z21" s="14"/>
      <c r="AA21" s="14"/>
      <c r="AB21" s="14"/>
      <c r="AC21" s="14"/>
      <c r="AD21" s="14"/>
      <c r="AE21" s="14"/>
      <c r="AF21" s="14"/>
      <c r="AG21" s="14"/>
      <c r="AH21" s="14"/>
      <c r="AI21" s="14"/>
      <c r="AJ21" s="14"/>
      <c r="AK21" s="14"/>
      <c r="AL21" s="15"/>
      <c r="AM21" s="15"/>
    </row>
    <row r="22" spans="1:39" ht="45.75" thickBot="1" x14ac:dyDescent="0.3">
      <c r="A22" s="11" t="s">
        <v>97</v>
      </c>
      <c r="B22" s="10"/>
      <c r="C22" s="11">
        <v>13</v>
      </c>
      <c r="D22" s="11">
        <v>10</v>
      </c>
      <c r="E22" s="11">
        <v>8</v>
      </c>
      <c r="F22" s="11">
        <v>0</v>
      </c>
      <c r="G22" s="11"/>
      <c r="H22" s="10" t="s">
        <v>6</v>
      </c>
      <c r="I22" s="10" t="s">
        <v>17</v>
      </c>
      <c r="J22" s="12"/>
      <c r="K22" s="13">
        <f t="shared" si="0"/>
        <v>0.76923076923076927</v>
      </c>
      <c r="L22" s="13">
        <f t="shared" si="1"/>
        <v>0.61538461538461542</v>
      </c>
      <c r="M22" s="13">
        <f t="shared" si="2"/>
        <v>0</v>
      </c>
      <c r="N22" s="13">
        <f t="shared" si="3"/>
        <v>0</v>
      </c>
      <c r="O22" s="18">
        <f t="shared" si="4"/>
        <v>1.3846153846153846</v>
      </c>
      <c r="P22" s="14"/>
      <c r="Q22" s="14"/>
      <c r="R22" s="14"/>
      <c r="S22" s="14"/>
      <c r="T22" s="14"/>
      <c r="U22" s="14"/>
      <c r="V22" s="14"/>
      <c r="W22" s="14"/>
      <c r="X22" s="14"/>
      <c r="Y22" s="14"/>
      <c r="Z22" s="14"/>
      <c r="AA22" s="14"/>
      <c r="AB22" s="14"/>
      <c r="AC22" s="14"/>
      <c r="AD22" s="14"/>
      <c r="AE22" s="14"/>
      <c r="AF22" s="14"/>
      <c r="AG22" s="14"/>
      <c r="AH22" s="14"/>
      <c r="AI22" s="14"/>
      <c r="AJ22" s="14"/>
      <c r="AK22" s="14"/>
      <c r="AL22" s="15"/>
      <c r="AM22" s="15"/>
    </row>
    <row r="23" spans="1:39" ht="30.75" thickBot="1" x14ac:dyDescent="0.3">
      <c r="A23" s="11">
        <v>337</v>
      </c>
      <c r="B23" s="10" t="s">
        <v>269</v>
      </c>
      <c r="C23" s="11">
        <v>9</v>
      </c>
      <c r="D23" s="11">
        <v>0</v>
      </c>
      <c r="E23" s="11">
        <v>9</v>
      </c>
      <c r="F23" s="11">
        <v>0</v>
      </c>
      <c r="G23" s="11"/>
      <c r="H23" s="10" t="s">
        <v>6</v>
      </c>
      <c r="I23" s="10"/>
      <c r="J23" s="12"/>
      <c r="K23" s="13">
        <f t="shared" si="0"/>
        <v>0</v>
      </c>
      <c r="L23" s="13">
        <f t="shared" si="1"/>
        <v>1</v>
      </c>
      <c r="M23" s="13">
        <f t="shared" si="2"/>
        <v>0</v>
      </c>
      <c r="N23" s="13">
        <f t="shared" si="3"/>
        <v>0</v>
      </c>
      <c r="O23" s="18">
        <f t="shared" si="4"/>
        <v>1</v>
      </c>
      <c r="P23" s="14"/>
      <c r="Q23" s="14"/>
      <c r="R23" s="14"/>
      <c r="S23" s="14"/>
      <c r="T23" s="14"/>
      <c r="U23" s="14"/>
      <c r="V23" s="14"/>
      <c r="W23" s="14"/>
      <c r="X23" s="14"/>
      <c r="Y23" s="14"/>
      <c r="Z23" s="14"/>
      <c r="AA23" s="14"/>
      <c r="AB23" s="14"/>
      <c r="AC23" s="14"/>
      <c r="AD23" s="14"/>
      <c r="AE23" s="14"/>
      <c r="AF23" s="14"/>
      <c r="AG23" s="14"/>
      <c r="AH23" s="14"/>
      <c r="AI23" s="14"/>
      <c r="AJ23" s="14"/>
      <c r="AK23" s="14"/>
      <c r="AL23" s="15"/>
      <c r="AM23" s="15"/>
    </row>
    <row r="24" spans="1:39" ht="45.75" thickBot="1" x14ac:dyDescent="0.3">
      <c r="A24" s="11" t="s">
        <v>268</v>
      </c>
      <c r="B24" s="10"/>
      <c r="C24" s="11">
        <v>24</v>
      </c>
      <c r="D24" s="11">
        <v>10</v>
      </c>
      <c r="E24" s="11">
        <v>2</v>
      </c>
      <c r="F24" s="11">
        <v>0</v>
      </c>
      <c r="G24" s="11"/>
      <c r="H24" s="10"/>
      <c r="I24" s="10" t="s">
        <v>18</v>
      </c>
      <c r="J24" s="12"/>
      <c r="K24" s="13">
        <f t="shared" si="0"/>
        <v>0.41666666666666669</v>
      </c>
      <c r="L24" s="13">
        <f t="shared" si="1"/>
        <v>8.3333333333333329E-2</v>
      </c>
      <c r="M24" s="13">
        <f t="shared" si="2"/>
        <v>0</v>
      </c>
      <c r="N24" s="13">
        <f t="shared" si="3"/>
        <v>0</v>
      </c>
      <c r="O24" s="18">
        <f t="shared" si="4"/>
        <v>0.5</v>
      </c>
      <c r="P24" s="14"/>
      <c r="Q24" s="14"/>
      <c r="R24" s="14"/>
      <c r="S24" s="14"/>
      <c r="T24" s="14"/>
      <c r="U24" s="14"/>
      <c r="V24" s="14"/>
      <c r="W24" s="14"/>
      <c r="X24" s="14"/>
      <c r="Y24" s="14"/>
      <c r="Z24" s="14"/>
      <c r="AA24" s="14"/>
      <c r="AB24" s="14"/>
      <c r="AC24" s="14"/>
      <c r="AD24" s="14"/>
      <c r="AE24" s="14"/>
      <c r="AF24" s="14"/>
      <c r="AG24" s="14"/>
      <c r="AH24" s="14"/>
      <c r="AI24" s="14"/>
      <c r="AJ24" s="14"/>
      <c r="AK24" s="14"/>
      <c r="AL24" s="15"/>
      <c r="AM24" s="15"/>
    </row>
    <row r="25" spans="1:39" ht="30.75" thickBot="1" x14ac:dyDescent="0.3">
      <c r="A25" s="11" t="s">
        <v>97</v>
      </c>
      <c r="B25" s="10" t="s">
        <v>267</v>
      </c>
      <c r="C25" s="11">
        <v>3</v>
      </c>
      <c r="D25" s="11">
        <v>0</v>
      </c>
      <c r="E25" s="11">
        <v>3</v>
      </c>
      <c r="F25" s="11">
        <v>0</v>
      </c>
      <c r="G25" s="11"/>
      <c r="H25" s="10" t="s">
        <v>6</v>
      </c>
      <c r="I25" s="10" t="s">
        <v>19</v>
      </c>
      <c r="J25" s="12"/>
      <c r="K25" s="13">
        <f t="shared" si="0"/>
        <v>0</v>
      </c>
      <c r="L25" s="13">
        <f t="shared" si="1"/>
        <v>1</v>
      </c>
      <c r="M25" s="13">
        <f t="shared" si="2"/>
        <v>0</v>
      </c>
      <c r="N25" s="13">
        <f t="shared" si="3"/>
        <v>0</v>
      </c>
      <c r="O25" s="18">
        <f t="shared" si="4"/>
        <v>1</v>
      </c>
      <c r="P25" s="14"/>
      <c r="Q25" s="14"/>
      <c r="R25" s="14"/>
      <c r="S25" s="14"/>
      <c r="T25" s="14"/>
      <c r="U25" s="14"/>
      <c r="V25" s="14"/>
      <c r="W25" s="14"/>
      <c r="X25" s="14"/>
      <c r="Y25" s="14"/>
      <c r="Z25" s="14"/>
      <c r="AA25" s="14"/>
      <c r="AB25" s="14"/>
      <c r="AC25" s="14"/>
      <c r="AD25" s="14"/>
      <c r="AE25" s="14"/>
      <c r="AF25" s="14"/>
      <c r="AG25" s="14"/>
      <c r="AH25" s="14"/>
      <c r="AI25" s="14"/>
      <c r="AJ25" s="14"/>
      <c r="AK25" s="14"/>
      <c r="AL25" s="15"/>
      <c r="AM25" s="15"/>
    </row>
    <row r="26" spans="1:39" ht="30.75" thickBot="1" x14ac:dyDescent="0.3">
      <c r="A26" s="11"/>
      <c r="B26" s="10" t="s">
        <v>20</v>
      </c>
      <c r="C26" s="11">
        <v>1</v>
      </c>
      <c r="D26" s="11">
        <v>0</v>
      </c>
      <c r="E26" s="11">
        <v>1</v>
      </c>
      <c r="F26" s="11">
        <v>0</v>
      </c>
      <c r="G26" s="11"/>
      <c r="H26" s="10" t="s">
        <v>6</v>
      </c>
      <c r="I26" s="10" t="s">
        <v>21</v>
      </c>
      <c r="J26" s="12"/>
      <c r="K26" s="13">
        <f t="shared" si="0"/>
        <v>0</v>
      </c>
      <c r="L26" s="13">
        <f t="shared" si="1"/>
        <v>1</v>
      </c>
      <c r="M26" s="13">
        <f t="shared" si="2"/>
        <v>0</v>
      </c>
      <c r="N26" s="13">
        <f t="shared" si="3"/>
        <v>0</v>
      </c>
      <c r="O26" s="18">
        <f t="shared" si="4"/>
        <v>1</v>
      </c>
      <c r="P26" s="14"/>
      <c r="Q26" s="14"/>
      <c r="R26" s="14"/>
      <c r="S26" s="14"/>
      <c r="T26" s="14"/>
      <c r="U26" s="14"/>
      <c r="V26" s="14"/>
      <c r="W26" s="14"/>
      <c r="X26" s="14"/>
      <c r="Y26" s="14"/>
      <c r="Z26" s="14"/>
      <c r="AA26" s="14"/>
      <c r="AB26" s="14"/>
      <c r="AC26" s="14"/>
      <c r="AD26" s="14"/>
      <c r="AE26" s="14"/>
      <c r="AF26" s="14"/>
      <c r="AG26" s="14"/>
      <c r="AH26" s="14"/>
      <c r="AI26" s="14"/>
      <c r="AJ26" s="14"/>
      <c r="AK26" s="14"/>
      <c r="AL26" s="15"/>
      <c r="AM26" s="15"/>
    </row>
    <row r="27" spans="1:39" ht="60.75" thickBot="1" x14ac:dyDescent="0.3">
      <c r="A27" s="11">
        <v>304</v>
      </c>
      <c r="B27" s="10" t="s">
        <v>266</v>
      </c>
      <c r="C27" s="11">
        <v>4</v>
      </c>
      <c r="D27" s="11">
        <v>1</v>
      </c>
      <c r="E27" s="11">
        <v>2</v>
      </c>
      <c r="F27" s="11">
        <v>1</v>
      </c>
      <c r="G27" s="11"/>
      <c r="H27" s="10"/>
      <c r="I27" s="10" t="s">
        <v>22</v>
      </c>
      <c r="J27" s="12"/>
      <c r="K27" s="13">
        <f t="shared" si="0"/>
        <v>0.25</v>
      </c>
      <c r="L27" s="13">
        <f t="shared" si="1"/>
        <v>0.5</v>
      </c>
      <c r="M27" s="13">
        <f t="shared" si="2"/>
        <v>0.25</v>
      </c>
      <c r="N27" s="13">
        <f t="shared" si="3"/>
        <v>0</v>
      </c>
      <c r="O27" s="18">
        <f t="shared" si="4"/>
        <v>1</v>
      </c>
      <c r="P27" s="14"/>
      <c r="Q27" s="14"/>
      <c r="R27" s="14"/>
      <c r="S27" s="14"/>
      <c r="T27" s="14"/>
      <c r="U27" s="14"/>
      <c r="V27" s="14"/>
      <c r="W27" s="14"/>
      <c r="X27" s="14"/>
      <c r="Y27" s="14"/>
      <c r="Z27" s="14"/>
      <c r="AA27" s="14"/>
      <c r="AB27" s="14"/>
      <c r="AC27" s="14"/>
      <c r="AD27" s="14"/>
      <c r="AE27" s="14"/>
      <c r="AF27" s="14"/>
      <c r="AG27" s="14"/>
      <c r="AH27" s="14"/>
      <c r="AI27" s="14"/>
      <c r="AJ27" s="14"/>
      <c r="AK27" s="14"/>
      <c r="AL27" s="15"/>
      <c r="AM27" s="15"/>
    </row>
    <row r="28" spans="1:39" ht="30.75" thickBot="1" x14ac:dyDescent="0.3">
      <c r="A28" s="11" t="s">
        <v>202</v>
      </c>
      <c r="B28" s="10" t="s">
        <v>265</v>
      </c>
      <c r="C28" s="11">
        <v>13</v>
      </c>
      <c r="D28" s="11">
        <v>13</v>
      </c>
      <c r="E28" s="11">
        <v>0</v>
      </c>
      <c r="F28" s="11">
        <v>0</v>
      </c>
      <c r="G28" s="11">
        <v>6</v>
      </c>
      <c r="H28" s="10" t="s">
        <v>6</v>
      </c>
      <c r="I28" s="10" t="s">
        <v>23</v>
      </c>
      <c r="J28" s="12"/>
      <c r="K28" s="13">
        <f t="shared" si="0"/>
        <v>1</v>
      </c>
      <c r="L28" s="13">
        <f t="shared" si="1"/>
        <v>0</v>
      </c>
      <c r="M28" s="13">
        <f t="shared" si="2"/>
        <v>0</v>
      </c>
      <c r="N28" s="13">
        <f t="shared" si="3"/>
        <v>0.46153846153846156</v>
      </c>
      <c r="O28" s="18">
        <f t="shared" si="4"/>
        <v>1.4615384615384617</v>
      </c>
      <c r="P28" s="14"/>
      <c r="Q28" s="14"/>
      <c r="R28" s="14"/>
      <c r="S28" s="14"/>
      <c r="T28" s="14"/>
      <c r="U28" s="14"/>
      <c r="V28" s="14"/>
      <c r="W28" s="14"/>
      <c r="X28" s="14"/>
      <c r="Y28" s="14"/>
      <c r="Z28" s="14"/>
      <c r="AA28" s="14"/>
      <c r="AB28" s="14"/>
      <c r="AC28" s="14"/>
      <c r="AD28" s="14"/>
      <c r="AE28" s="14"/>
      <c r="AF28" s="14"/>
      <c r="AG28" s="14"/>
      <c r="AH28" s="14"/>
      <c r="AI28" s="14"/>
      <c r="AJ28" s="14"/>
      <c r="AK28" s="14"/>
      <c r="AL28" s="15"/>
      <c r="AM28" s="15"/>
    </row>
    <row r="29" spans="1:39" s="15" customFormat="1" ht="30.75" thickBot="1" x14ac:dyDescent="0.3">
      <c r="A29" s="19">
        <v>56102</v>
      </c>
      <c r="B29" s="10" t="s">
        <v>264</v>
      </c>
      <c r="C29" s="11">
        <v>0</v>
      </c>
      <c r="D29" s="11">
        <v>0</v>
      </c>
      <c r="E29" s="11">
        <v>0</v>
      </c>
      <c r="F29" s="11">
        <v>0</v>
      </c>
      <c r="G29" s="11"/>
      <c r="H29" s="10" t="s">
        <v>6</v>
      </c>
      <c r="I29" s="10"/>
      <c r="J29" s="12"/>
      <c r="K29" s="13" t="e">
        <f t="shared" si="0"/>
        <v>#DIV/0!</v>
      </c>
      <c r="L29" s="13" t="e">
        <f t="shared" si="1"/>
        <v>#DIV/0!</v>
      </c>
      <c r="M29" s="13" t="e">
        <f t="shared" si="2"/>
        <v>#DIV/0!</v>
      </c>
      <c r="N29" s="13" t="e">
        <f t="shared" si="3"/>
        <v>#DIV/0!</v>
      </c>
      <c r="O29" s="18" t="e">
        <f t="shared" si="4"/>
        <v>#DIV/0!</v>
      </c>
      <c r="P29" s="14"/>
      <c r="Q29" s="14"/>
      <c r="R29" s="14"/>
      <c r="S29" s="14"/>
      <c r="T29" s="14"/>
      <c r="U29" s="14"/>
      <c r="V29" s="14"/>
      <c r="W29" s="14"/>
      <c r="X29" s="14"/>
      <c r="Y29" s="14"/>
      <c r="Z29" s="14"/>
      <c r="AA29" s="14"/>
      <c r="AB29" s="14"/>
      <c r="AC29" s="14"/>
      <c r="AD29" s="14"/>
      <c r="AE29" s="14"/>
      <c r="AF29" s="14"/>
      <c r="AG29" s="14"/>
      <c r="AH29" s="14"/>
      <c r="AI29" s="14"/>
      <c r="AJ29" s="14"/>
      <c r="AK29" s="14"/>
    </row>
    <row r="30" spans="1:39" ht="30.75" thickBot="1" x14ac:dyDescent="0.3">
      <c r="A30" s="11" t="s">
        <v>97</v>
      </c>
      <c r="B30" s="10" t="s">
        <v>263</v>
      </c>
      <c r="C30" s="11">
        <v>1</v>
      </c>
      <c r="D30" s="11">
        <v>0</v>
      </c>
      <c r="E30" s="11">
        <v>1</v>
      </c>
      <c r="F30" s="11">
        <v>0</v>
      </c>
      <c r="G30" s="11"/>
      <c r="H30" s="10"/>
      <c r="I30" s="10" t="s">
        <v>24</v>
      </c>
      <c r="J30" s="12"/>
      <c r="K30" s="13">
        <f t="shared" si="0"/>
        <v>0</v>
      </c>
      <c r="L30" s="13">
        <f t="shared" si="1"/>
        <v>1</v>
      </c>
      <c r="M30" s="13">
        <f t="shared" si="2"/>
        <v>0</v>
      </c>
      <c r="N30" s="13">
        <f t="shared" si="3"/>
        <v>0</v>
      </c>
      <c r="O30" s="18">
        <f t="shared" si="4"/>
        <v>1</v>
      </c>
      <c r="P30" s="14"/>
      <c r="Q30" s="14"/>
      <c r="R30" s="14"/>
      <c r="S30" s="14"/>
      <c r="T30" s="14"/>
      <c r="U30" s="14"/>
      <c r="V30" s="14"/>
      <c r="W30" s="14"/>
      <c r="X30" s="14"/>
      <c r="Y30" s="14"/>
      <c r="Z30" s="14"/>
      <c r="AA30" s="14"/>
      <c r="AB30" s="14"/>
      <c r="AC30" s="14"/>
      <c r="AD30" s="14"/>
      <c r="AE30" s="14"/>
      <c r="AF30" s="14"/>
      <c r="AG30" s="14"/>
      <c r="AH30" s="14"/>
      <c r="AI30" s="14"/>
      <c r="AJ30" s="14"/>
      <c r="AK30" s="14"/>
      <c r="AL30" s="15"/>
      <c r="AM30" s="15"/>
    </row>
    <row r="31" spans="1:39" ht="60.75" thickBot="1" x14ac:dyDescent="0.3">
      <c r="A31" s="11" t="s">
        <v>262</v>
      </c>
      <c r="B31" s="10" t="s">
        <v>261</v>
      </c>
      <c r="C31" s="11">
        <v>14</v>
      </c>
      <c r="D31" s="11">
        <v>0</v>
      </c>
      <c r="E31" s="11">
        <v>8</v>
      </c>
      <c r="F31" s="11">
        <v>4</v>
      </c>
      <c r="G31" s="11">
        <v>2</v>
      </c>
      <c r="H31" s="10" t="s">
        <v>6</v>
      </c>
      <c r="I31" s="10" t="s">
        <v>25</v>
      </c>
      <c r="J31" s="12"/>
      <c r="K31" s="13">
        <f t="shared" si="0"/>
        <v>0</v>
      </c>
      <c r="L31" s="13">
        <f t="shared" si="1"/>
        <v>0.5714285714285714</v>
      </c>
      <c r="M31" s="13">
        <f t="shared" si="2"/>
        <v>0.2857142857142857</v>
      </c>
      <c r="N31" s="13">
        <f t="shared" si="3"/>
        <v>0.14285714285714285</v>
      </c>
      <c r="O31" s="18">
        <f t="shared" si="4"/>
        <v>1</v>
      </c>
      <c r="P31" s="14"/>
      <c r="Q31" s="14"/>
      <c r="R31" s="14"/>
      <c r="S31" s="14"/>
      <c r="T31" s="14"/>
      <c r="U31" s="14"/>
      <c r="V31" s="14"/>
      <c r="W31" s="14"/>
      <c r="X31" s="14"/>
      <c r="Y31" s="14"/>
      <c r="Z31" s="14"/>
      <c r="AA31" s="14"/>
      <c r="AB31" s="14"/>
      <c r="AC31" s="14"/>
      <c r="AD31" s="14"/>
      <c r="AE31" s="14"/>
      <c r="AF31" s="14"/>
      <c r="AG31" s="14"/>
      <c r="AH31" s="14"/>
      <c r="AI31" s="14"/>
      <c r="AJ31" s="14"/>
      <c r="AK31" s="14"/>
      <c r="AL31" s="15"/>
      <c r="AM31" s="15"/>
    </row>
    <row r="32" spans="1:39" ht="30.75" thickBot="1" x14ac:dyDescent="0.3">
      <c r="A32" s="11" t="s">
        <v>97</v>
      </c>
      <c r="B32" s="10" t="s">
        <v>260</v>
      </c>
      <c r="C32" s="11">
        <v>1</v>
      </c>
      <c r="D32" s="11">
        <v>0</v>
      </c>
      <c r="E32" s="11">
        <v>1</v>
      </c>
      <c r="F32" s="11">
        <v>0</v>
      </c>
      <c r="G32" s="11"/>
      <c r="H32" s="10" t="s">
        <v>6</v>
      </c>
      <c r="I32" s="10"/>
      <c r="J32" s="12"/>
      <c r="K32" s="13">
        <f t="shared" si="0"/>
        <v>0</v>
      </c>
      <c r="L32" s="13">
        <f t="shared" si="1"/>
        <v>1</v>
      </c>
      <c r="M32" s="13">
        <f t="shared" si="2"/>
        <v>0</v>
      </c>
      <c r="N32" s="13">
        <f t="shared" si="3"/>
        <v>0</v>
      </c>
      <c r="O32" s="18">
        <f t="shared" si="4"/>
        <v>1</v>
      </c>
      <c r="P32" s="14"/>
      <c r="Q32" s="14"/>
      <c r="R32" s="14"/>
      <c r="S32" s="14"/>
      <c r="T32" s="14"/>
      <c r="U32" s="14"/>
      <c r="V32" s="14"/>
      <c r="W32" s="14"/>
      <c r="X32" s="14"/>
      <c r="Y32" s="14"/>
      <c r="Z32" s="14"/>
      <c r="AA32" s="14"/>
      <c r="AB32" s="14"/>
      <c r="AC32" s="14"/>
      <c r="AD32" s="14"/>
      <c r="AE32" s="14"/>
      <c r="AF32" s="14"/>
      <c r="AG32" s="14"/>
      <c r="AH32" s="14"/>
      <c r="AI32" s="14"/>
      <c r="AJ32" s="14"/>
      <c r="AK32" s="14"/>
      <c r="AL32" s="15"/>
      <c r="AM32" s="15"/>
    </row>
    <row r="33" spans="1:39" ht="30.75" thickBot="1" x14ac:dyDescent="0.3">
      <c r="A33" s="11"/>
      <c r="B33" s="10" t="s">
        <v>26</v>
      </c>
      <c r="C33" s="11">
        <v>4</v>
      </c>
      <c r="D33" s="11">
        <v>0</v>
      </c>
      <c r="E33" s="11">
        <v>1</v>
      </c>
      <c r="F33" s="11">
        <v>1</v>
      </c>
      <c r="G33" s="11"/>
      <c r="H33" s="10" t="s">
        <v>6</v>
      </c>
      <c r="I33" s="10" t="s">
        <v>27</v>
      </c>
      <c r="J33" s="12"/>
      <c r="K33" s="13">
        <f t="shared" si="0"/>
        <v>0</v>
      </c>
      <c r="L33" s="13">
        <f t="shared" si="1"/>
        <v>0.25</v>
      </c>
      <c r="M33" s="13">
        <f t="shared" si="2"/>
        <v>0.25</v>
      </c>
      <c r="N33" s="13">
        <f t="shared" si="3"/>
        <v>0</v>
      </c>
      <c r="O33" s="18">
        <f t="shared" si="4"/>
        <v>0.5</v>
      </c>
      <c r="P33" s="14"/>
      <c r="Q33" s="14"/>
      <c r="R33" s="14"/>
      <c r="S33" s="14"/>
      <c r="T33" s="14"/>
      <c r="U33" s="14"/>
      <c r="V33" s="14"/>
      <c r="W33" s="14"/>
      <c r="X33" s="14"/>
      <c r="Y33" s="14"/>
      <c r="Z33" s="14"/>
      <c r="AA33" s="14"/>
      <c r="AB33" s="14"/>
      <c r="AC33" s="14"/>
      <c r="AD33" s="14"/>
      <c r="AE33" s="14"/>
      <c r="AF33" s="14"/>
      <c r="AG33" s="14"/>
      <c r="AH33" s="14"/>
      <c r="AI33" s="14"/>
      <c r="AJ33" s="14"/>
      <c r="AK33" s="14"/>
      <c r="AL33" s="15"/>
      <c r="AM33" s="15"/>
    </row>
    <row r="34" spans="1:39" ht="30.75" thickBot="1" x14ac:dyDescent="0.3">
      <c r="A34" s="11" t="s">
        <v>97</v>
      </c>
      <c r="B34" s="10" t="s">
        <v>259</v>
      </c>
      <c r="C34" s="11">
        <v>4</v>
      </c>
      <c r="D34" s="11">
        <v>0</v>
      </c>
      <c r="E34" s="11">
        <v>4</v>
      </c>
      <c r="F34" s="11">
        <v>0</v>
      </c>
      <c r="G34" s="11"/>
      <c r="H34" s="10" t="s">
        <v>6</v>
      </c>
      <c r="I34" s="10" t="s">
        <v>28</v>
      </c>
      <c r="J34" s="12"/>
      <c r="K34" s="13">
        <f t="shared" si="0"/>
        <v>0</v>
      </c>
      <c r="L34" s="13">
        <f t="shared" si="1"/>
        <v>1</v>
      </c>
      <c r="M34" s="13">
        <f t="shared" si="2"/>
        <v>0</v>
      </c>
      <c r="N34" s="13">
        <f t="shared" si="3"/>
        <v>0</v>
      </c>
      <c r="O34" s="18">
        <f t="shared" si="4"/>
        <v>1</v>
      </c>
      <c r="P34" s="14"/>
      <c r="Q34" s="14"/>
      <c r="R34" s="14"/>
      <c r="S34" s="14"/>
      <c r="T34" s="14"/>
      <c r="U34" s="14"/>
      <c r="V34" s="14"/>
      <c r="W34" s="14"/>
      <c r="X34" s="14"/>
      <c r="Y34" s="14"/>
      <c r="Z34" s="14"/>
      <c r="AA34" s="14"/>
      <c r="AB34" s="14"/>
      <c r="AC34" s="14"/>
      <c r="AD34" s="14"/>
      <c r="AE34" s="14"/>
      <c r="AF34" s="14"/>
      <c r="AG34" s="14"/>
      <c r="AH34" s="14"/>
      <c r="AI34" s="14"/>
      <c r="AJ34" s="14"/>
      <c r="AK34" s="14"/>
      <c r="AL34" s="15"/>
      <c r="AM34" s="15"/>
    </row>
    <row r="35" spans="1:39" ht="30.75" thickBot="1" x14ac:dyDescent="0.3">
      <c r="A35" s="11" t="s">
        <v>78</v>
      </c>
      <c r="B35" s="10" t="s">
        <v>258</v>
      </c>
      <c r="C35" s="11">
        <v>3</v>
      </c>
      <c r="D35" s="11">
        <v>3</v>
      </c>
      <c r="E35" s="11">
        <v>0</v>
      </c>
      <c r="F35" s="11">
        <v>0</v>
      </c>
      <c r="G35" s="11">
        <v>2</v>
      </c>
      <c r="H35" s="10" t="s">
        <v>6</v>
      </c>
      <c r="I35" s="10" t="s">
        <v>29</v>
      </c>
      <c r="J35" s="12"/>
      <c r="K35" s="13">
        <f t="shared" si="0"/>
        <v>1</v>
      </c>
      <c r="L35" s="13">
        <f t="shared" si="1"/>
        <v>0</v>
      </c>
      <c r="M35" s="13">
        <f t="shared" si="2"/>
        <v>0</v>
      </c>
      <c r="N35" s="13">
        <f t="shared" si="3"/>
        <v>0.66666666666666663</v>
      </c>
      <c r="O35" s="18">
        <f t="shared" si="4"/>
        <v>1.6666666666666665</v>
      </c>
      <c r="P35" s="14"/>
      <c r="Q35" s="14"/>
      <c r="R35" s="14"/>
      <c r="S35" s="14"/>
      <c r="T35" s="14"/>
      <c r="U35" s="14"/>
      <c r="V35" s="14"/>
      <c r="W35" s="14"/>
      <c r="X35" s="14"/>
      <c r="Y35" s="14"/>
      <c r="Z35" s="14"/>
      <c r="AA35" s="14"/>
      <c r="AB35" s="14"/>
      <c r="AC35" s="14"/>
      <c r="AD35" s="14"/>
      <c r="AE35" s="14"/>
      <c r="AF35" s="14"/>
      <c r="AG35" s="14"/>
      <c r="AH35" s="14"/>
      <c r="AI35" s="14"/>
      <c r="AJ35" s="14"/>
      <c r="AK35" s="14"/>
      <c r="AL35" s="15"/>
      <c r="AM35" s="15"/>
    </row>
    <row r="36" spans="1:39" ht="45.75" thickBot="1" x14ac:dyDescent="0.3">
      <c r="A36" s="11">
        <v>337</v>
      </c>
      <c r="B36" s="10" t="s">
        <v>257</v>
      </c>
      <c r="C36" s="11">
        <v>10</v>
      </c>
      <c r="D36" s="11">
        <v>1</v>
      </c>
      <c r="E36" s="11">
        <v>9</v>
      </c>
      <c r="F36" s="11">
        <v>0</v>
      </c>
      <c r="G36" s="11"/>
      <c r="H36" s="10"/>
      <c r="I36" s="10"/>
      <c r="J36" s="12"/>
      <c r="K36" s="13">
        <f t="shared" si="0"/>
        <v>0.1</v>
      </c>
      <c r="L36" s="13">
        <f t="shared" si="1"/>
        <v>0.9</v>
      </c>
      <c r="M36" s="13">
        <f t="shared" si="2"/>
        <v>0</v>
      </c>
      <c r="N36" s="13">
        <f t="shared" si="3"/>
        <v>0</v>
      </c>
      <c r="O36" s="18">
        <f t="shared" si="4"/>
        <v>1</v>
      </c>
      <c r="P36" s="14"/>
      <c r="Q36" s="14"/>
      <c r="R36" s="14"/>
      <c r="S36" s="14"/>
      <c r="T36" s="14"/>
      <c r="U36" s="14"/>
      <c r="V36" s="14"/>
      <c r="W36" s="14"/>
      <c r="X36" s="14"/>
      <c r="Y36" s="14"/>
      <c r="Z36" s="14"/>
      <c r="AA36" s="14"/>
      <c r="AB36" s="14"/>
      <c r="AC36" s="14"/>
      <c r="AD36" s="14"/>
      <c r="AE36" s="14"/>
      <c r="AF36" s="14"/>
      <c r="AG36" s="14"/>
      <c r="AH36" s="14"/>
      <c r="AI36" s="14"/>
      <c r="AJ36" s="14"/>
      <c r="AK36" s="14"/>
      <c r="AL36" s="15"/>
      <c r="AM36" s="15"/>
    </row>
    <row r="37" spans="1:39" ht="150.75" thickBot="1" x14ac:dyDescent="0.3">
      <c r="A37" s="11">
        <v>337</v>
      </c>
      <c r="B37" s="10" t="s">
        <v>256</v>
      </c>
      <c r="C37" s="11">
        <v>3</v>
      </c>
      <c r="D37" s="11">
        <v>0</v>
      </c>
      <c r="E37" s="11">
        <v>3</v>
      </c>
      <c r="F37" s="11">
        <v>0</v>
      </c>
      <c r="G37" s="11"/>
      <c r="H37" s="10" t="s">
        <v>6</v>
      </c>
      <c r="I37" s="10" t="s">
        <v>30</v>
      </c>
      <c r="J37" s="12"/>
      <c r="K37" s="13">
        <f t="shared" si="0"/>
        <v>0</v>
      </c>
      <c r="L37" s="13">
        <f t="shared" si="1"/>
        <v>1</v>
      </c>
      <c r="M37" s="13">
        <f t="shared" si="2"/>
        <v>0</v>
      </c>
      <c r="N37" s="13">
        <f t="shared" si="3"/>
        <v>0</v>
      </c>
      <c r="O37" s="18">
        <f t="shared" si="4"/>
        <v>1</v>
      </c>
      <c r="P37" s="14"/>
      <c r="Q37" s="14"/>
      <c r="R37" s="14"/>
      <c r="S37" s="14"/>
      <c r="T37" s="14"/>
      <c r="U37" s="14"/>
      <c r="V37" s="14"/>
      <c r="W37" s="14"/>
      <c r="X37" s="14"/>
      <c r="Y37" s="14"/>
      <c r="Z37" s="14"/>
      <c r="AA37" s="14"/>
      <c r="AB37" s="14"/>
      <c r="AC37" s="14"/>
      <c r="AD37" s="14"/>
      <c r="AE37" s="14"/>
      <c r="AF37" s="14"/>
      <c r="AG37" s="14"/>
      <c r="AH37" s="14"/>
      <c r="AI37" s="14"/>
      <c r="AJ37" s="14"/>
      <c r="AK37" s="14"/>
      <c r="AL37" s="15"/>
      <c r="AM37" s="15"/>
    </row>
    <row r="38" spans="1:39" ht="75.75" thickBot="1" x14ac:dyDescent="0.3">
      <c r="A38" s="11" t="s">
        <v>97</v>
      </c>
      <c r="B38" s="10" t="s">
        <v>159</v>
      </c>
      <c r="C38" s="11">
        <v>6</v>
      </c>
      <c r="D38" s="11">
        <v>0</v>
      </c>
      <c r="E38" s="11">
        <v>5</v>
      </c>
      <c r="F38" s="11">
        <v>6</v>
      </c>
      <c r="G38" s="11"/>
      <c r="H38" s="10" t="s">
        <v>6</v>
      </c>
      <c r="I38" s="10" t="s">
        <v>31</v>
      </c>
      <c r="J38" s="12"/>
      <c r="K38" s="13">
        <f t="shared" si="0"/>
        <v>0</v>
      </c>
      <c r="L38" s="13">
        <f t="shared" si="1"/>
        <v>0.83333333333333337</v>
      </c>
      <c r="M38" s="13">
        <f t="shared" si="2"/>
        <v>1</v>
      </c>
      <c r="N38" s="13">
        <f t="shared" si="3"/>
        <v>0</v>
      </c>
      <c r="O38" s="18">
        <f t="shared" si="4"/>
        <v>1.8333333333333335</v>
      </c>
      <c r="P38" s="14"/>
      <c r="Q38" s="14"/>
      <c r="R38" s="14"/>
      <c r="S38" s="14"/>
      <c r="T38" s="14"/>
      <c r="U38" s="14"/>
      <c r="V38" s="14"/>
      <c r="W38" s="14"/>
      <c r="X38" s="14"/>
      <c r="Y38" s="14"/>
      <c r="Z38" s="14"/>
      <c r="AA38" s="14"/>
      <c r="AB38" s="14"/>
      <c r="AC38" s="14"/>
      <c r="AD38" s="14"/>
      <c r="AE38" s="14"/>
      <c r="AF38" s="14"/>
      <c r="AG38" s="14"/>
      <c r="AH38" s="14"/>
      <c r="AI38" s="14"/>
      <c r="AJ38" s="14"/>
      <c r="AK38" s="14"/>
      <c r="AL38" s="15"/>
      <c r="AM38" s="15"/>
    </row>
    <row r="39" spans="1:39" ht="30.75" thickBot="1" x14ac:dyDescent="0.3">
      <c r="A39" s="11" t="s">
        <v>97</v>
      </c>
      <c r="B39" s="10" t="s">
        <v>255</v>
      </c>
      <c r="C39" s="11">
        <v>6</v>
      </c>
      <c r="D39" s="11">
        <v>2</v>
      </c>
      <c r="E39" s="11">
        <v>6</v>
      </c>
      <c r="F39" s="11">
        <v>0</v>
      </c>
      <c r="G39" s="11"/>
      <c r="H39" s="10" t="s">
        <v>6</v>
      </c>
      <c r="I39" s="10" t="s">
        <v>32</v>
      </c>
      <c r="J39" s="12"/>
      <c r="K39" s="13">
        <f t="shared" si="0"/>
        <v>0.33333333333333331</v>
      </c>
      <c r="L39" s="13">
        <f t="shared" si="1"/>
        <v>1</v>
      </c>
      <c r="M39" s="13">
        <f t="shared" si="2"/>
        <v>0</v>
      </c>
      <c r="N39" s="13">
        <f t="shared" si="3"/>
        <v>0</v>
      </c>
      <c r="O39" s="18">
        <f t="shared" si="4"/>
        <v>1.3333333333333333</v>
      </c>
      <c r="P39" s="14"/>
      <c r="Q39" s="14"/>
      <c r="R39" s="14"/>
      <c r="S39" s="14"/>
      <c r="T39" s="14"/>
      <c r="U39" s="14"/>
      <c r="V39" s="14"/>
      <c r="W39" s="14"/>
      <c r="X39" s="14"/>
      <c r="Y39" s="14"/>
      <c r="Z39" s="14"/>
      <c r="AA39" s="14"/>
      <c r="AB39" s="14"/>
      <c r="AC39" s="14"/>
      <c r="AD39" s="14"/>
      <c r="AE39" s="14"/>
      <c r="AF39" s="14"/>
      <c r="AG39" s="14"/>
      <c r="AH39" s="14"/>
      <c r="AI39" s="14"/>
      <c r="AJ39" s="14"/>
      <c r="AK39" s="14"/>
      <c r="AL39" s="15"/>
      <c r="AM39" s="15"/>
    </row>
    <row r="40" spans="1:39" ht="75.75" thickBot="1" x14ac:dyDescent="0.3">
      <c r="A40" s="11" t="s">
        <v>97</v>
      </c>
      <c r="B40" s="10" t="s">
        <v>254</v>
      </c>
      <c r="C40" s="11">
        <v>6</v>
      </c>
      <c r="D40" s="11">
        <v>6</v>
      </c>
      <c r="E40" s="11">
        <v>5</v>
      </c>
      <c r="F40" s="11">
        <v>0</v>
      </c>
      <c r="G40" s="11"/>
      <c r="H40" s="10" t="s">
        <v>6</v>
      </c>
      <c r="I40" s="10" t="s">
        <v>33</v>
      </c>
      <c r="J40" s="12"/>
      <c r="K40" s="13">
        <f t="shared" si="0"/>
        <v>1</v>
      </c>
      <c r="L40" s="13">
        <f t="shared" si="1"/>
        <v>0.83333333333333337</v>
      </c>
      <c r="M40" s="13">
        <f t="shared" si="2"/>
        <v>0</v>
      </c>
      <c r="N40" s="13">
        <f t="shared" si="3"/>
        <v>0</v>
      </c>
      <c r="O40" s="18">
        <f t="shared" si="4"/>
        <v>1.8333333333333335</v>
      </c>
      <c r="P40" s="14"/>
      <c r="Q40" s="14"/>
      <c r="R40" s="14"/>
      <c r="S40" s="14"/>
      <c r="T40" s="14"/>
      <c r="U40" s="14"/>
      <c r="V40" s="14"/>
      <c r="W40" s="14"/>
      <c r="X40" s="14"/>
      <c r="Y40" s="14"/>
      <c r="Z40" s="14"/>
      <c r="AA40" s="14"/>
      <c r="AB40" s="14"/>
      <c r="AC40" s="14"/>
      <c r="AD40" s="14"/>
      <c r="AE40" s="14"/>
      <c r="AF40" s="14"/>
      <c r="AG40" s="14"/>
      <c r="AH40" s="14"/>
      <c r="AI40" s="14"/>
      <c r="AJ40" s="14"/>
      <c r="AK40" s="14"/>
      <c r="AL40" s="15"/>
      <c r="AM40" s="15"/>
    </row>
    <row r="41" spans="1:39" ht="30.75" thickBot="1" x14ac:dyDescent="0.3">
      <c r="A41" s="11"/>
      <c r="B41" s="10" t="s">
        <v>34</v>
      </c>
      <c r="C41" s="11">
        <v>10</v>
      </c>
      <c r="D41" s="11">
        <v>0</v>
      </c>
      <c r="E41" s="11">
        <v>10</v>
      </c>
      <c r="F41" s="11">
        <v>0</v>
      </c>
      <c r="G41" s="11"/>
      <c r="H41" s="10" t="s">
        <v>6</v>
      </c>
      <c r="I41" s="10"/>
      <c r="J41" s="12"/>
      <c r="K41" s="13">
        <f t="shared" si="0"/>
        <v>0</v>
      </c>
      <c r="L41" s="13">
        <f t="shared" si="1"/>
        <v>1</v>
      </c>
      <c r="M41" s="13">
        <f t="shared" si="2"/>
        <v>0</v>
      </c>
      <c r="N41" s="13">
        <f t="shared" si="3"/>
        <v>0</v>
      </c>
      <c r="O41" s="18">
        <f t="shared" si="4"/>
        <v>1</v>
      </c>
      <c r="P41" s="14"/>
      <c r="Q41" s="14"/>
      <c r="R41" s="14"/>
      <c r="S41" s="14"/>
      <c r="T41" s="14"/>
      <c r="U41" s="14"/>
      <c r="V41" s="14"/>
      <c r="W41" s="14"/>
      <c r="X41" s="14"/>
      <c r="Y41" s="14"/>
      <c r="Z41" s="14"/>
      <c r="AA41" s="14"/>
      <c r="AB41" s="14"/>
      <c r="AC41" s="14"/>
      <c r="AD41" s="14"/>
      <c r="AE41" s="14"/>
      <c r="AF41" s="14"/>
      <c r="AG41" s="14"/>
      <c r="AH41" s="14"/>
      <c r="AI41" s="14"/>
      <c r="AJ41" s="14"/>
      <c r="AK41" s="14"/>
      <c r="AL41" s="15"/>
      <c r="AM41" s="15"/>
    </row>
    <row r="42" spans="1:39" ht="30.75" thickBot="1" x14ac:dyDescent="0.3">
      <c r="A42" s="11"/>
      <c r="B42" s="10" t="s">
        <v>35</v>
      </c>
      <c r="C42" s="11">
        <v>47</v>
      </c>
      <c r="D42" s="11">
        <v>13</v>
      </c>
      <c r="E42" s="11">
        <v>1</v>
      </c>
      <c r="F42" s="11">
        <v>33</v>
      </c>
      <c r="G42" s="11"/>
      <c r="H42" s="10"/>
      <c r="I42" s="10"/>
      <c r="J42" s="12"/>
      <c r="K42" s="13">
        <f t="shared" si="0"/>
        <v>0.27659574468085107</v>
      </c>
      <c r="L42" s="13">
        <f t="shared" si="1"/>
        <v>2.1276595744680851E-2</v>
      </c>
      <c r="M42" s="13">
        <f t="shared" si="2"/>
        <v>0.7021276595744681</v>
      </c>
      <c r="N42" s="13">
        <f t="shared" si="3"/>
        <v>0</v>
      </c>
      <c r="O42" s="18">
        <f t="shared" si="4"/>
        <v>1</v>
      </c>
      <c r="P42" s="14"/>
      <c r="Q42" s="14"/>
      <c r="R42" s="14"/>
      <c r="S42" s="14"/>
      <c r="T42" s="14"/>
      <c r="U42" s="14"/>
      <c r="V42" s="14"/>
      <c r="W42" s="14"/>
      <c r="X42" s="14"/>
      <c r="Y42" s="14"/>
      <c r="Z42" s="14"/>
      <c r="AA42" s="14"/>
      <c r="AB42" s="14"/>
      <c r="AC42" s="14"/>
      <c r="AD42" s="14"/>
      <c r="AE42" s="14"/>
      <c r="AF42" s="14"/>
      <c r="AG42" s="14"/>
      <c r="AH42" s="14"/>
      <c r="AI42" s="14"/>
      <c r="AJ42" s="14"/>
      <c r="AK42" s="14"/>
      <c r="AL42" s="15"/>
      <c r="AM42" s="15"/>
    </row>
    <row r="43" spans="1:39" ht="15.75" thickBot="1" x14ac:dyDescent="0.3">
      <c r="A43" s="11">
        <v>304</v>
      </c>
      <c r="B43" s="10" t="s">
        <v>253</v>
      </c>
      <c r="C43" s="11">
        <v>1</v>
      </c>
      <c r="D43" s="11">
        <v>1</v>
      </c>
      <c r="E43" s="11">
        <v>1</v>
      </c>
      <c r="F43" s="11">
        <v>0</v>
      </c>
      <c r="G43" s="11"/>
      <c r="H43" s="10"/>
      <c r="I43" s="10" t="s">
        <v>36</v>
      </c>
      <c r="J43" s="12"/>
      <c r="K43" s="13">
        <f t="shared" si="0"/>
        <v>1</v>
      </c>
      <c r="L43" s="13">
        <f t="shared" si="1"/>
        <v>1</v>
      </c>
      <c r="M43" s="13">
        <f t="shared" si="2"/>
        <v>0</v>
      </c>
      <c r="N43" s="13">
        <f t="shared" si="3"/>
        <v>0</v>
      </c>
      <c r="O43" s="18">
        <f t="shared" si="4"/>
        <v>2</v>
      </c>
      <c r="P43" s="14"/>
      <c r="Q43" s="14"/>
      <c r="R43" s="14"/>
      <c r="S43" s="14"/>
      <c r="T43" s="14"/>
      <c r="U43" s="14"/>
      <c r="V43" s="14"/>
      <c r="W43" s="14"/>
      <c r="X43" s="14"/>
      <c r="Y43" s="14"/>
      <c r="Z43" s="14"/>
      <c r="AA43" s="14"/>
      <c r="AB43" s="14"/>
      <c r="AC43" s="14"/>
      <c r="AD43" s="14"/>
      <c r="AE43" s="14"/>
      <c r="AF43" s="14"/>
      <c r="AG43" s="14"/>
      <c r="AH43" s="14"/>
      <c r="AI43" s="14"/>
      <c r="AJ43" s="14"/>
      <c r="AK43" s="14"/>
      <c r="AL43" s="15"/>
      <c r="AM43" s="15"/>
    </row>
    <row r="44" spans="1:39" ht="30.75" thickBot="1" x14ac:dyDescent="0.3">
      <c r="A44" s="11"/>
      <c r="B44" s="10" t="s">
        <v>37</v>
      </c>
      <c r="C44" s="11">
        <v>5</v>
      </c>
      <c r="D44" s="11">
        <v>0</v>
      </c>
      <c r="E44" s="11">
        <v>5</v>
      </c>
      <c r="F44" s="11">
        <v>0</v>
      </c>
      <c r="G44" s="11"/>
      <c r="H44" s="10"/>
      <c r="I44" s="10"/>
      <c r="J44" s="12"/>
      <c r="K44" s="13">
        <f t="shared" si="0"/>
        <v>0</v>
      </c>
      <c r="L44" s="13">
        <f t="shared" si="1"/>
        <v>1</v>
      </c>
      <c r="M44" s="13">
        <f t="shared" si="2"/>
        <v>0</v>
      </c>
      <c r="N44" s="13">
        <f t="shared" si="3"/>
        <v>0</v>
      </c>
      <c r="O44" s="18">
        <f t="shared" si="4"/>
        <v>1</v>
      </c>
      <c r="P44" s="14"/>
      <c r="Q44" s="14"/>
      <c r="R44" s="14"/>
      <c r="S44" s="14"/>
      <c r="T44" s="14"/>
      <c r="U44" s="14"/>
      <c r="V44" s="14"/>
      <c r="W44" s="14"/>
      <c r="X44" s="14"/>
      <c r="Y44" s="14"/>
      <c r="Z44" s="14"/>
      <c r="AA44" s="14"/>
      <c r="AB44" s="14"/>
      <c r="AC44" s="14"/>
      <c r="AD44" s="14"/>
      <c r="AE44" s="14"/>
      <c r="AF44" s="14"/>
      <c r="AG44" s="14"/>
      <c r="AH44" s="14"/>
      <c r="AI44" s="14"/>
      <c r="AJ44" s="14"/>
      <c r="AK44" s="14"/>
      <c r="AL44" s="15"/>
      <c r="AM44" s="15"/>
    </row>
    <row r="45" spans="1:39" ht="30.75" thickBot="1" x14ac:dyDescent="0.3">
      <c r="A45" s="11">
        <v>304</v>
      </c>
      <c r="B45" s="10" t="s">
        <v>252</v>
      </c>
      <c r="C45" s="11">
        <v>1</v>
      </c>
      <c r="D45" s="11">
        <v>0</v>
      </c>
      <c r="E45" s="11">
        <v>0</v>
      </c>
      <c r="F45" s="11">
        <v>0</v>
      </c>
      <c r="G45" s="11"/>
      <c r="H45" s="10" t="s">
        <v>6</v>
      </c>
      <c r="I45" s="10" t="s">
        <v>38</v>
      </c>
      <c r="J45" s="12"/>
      <c r="K45" s="13">
        <f t="shared" si="0"/>
        <v>0</v>
      </c>
      <c r="L45" s="13">
        <f t="shared" si="1"/>
        <v>0</v>
      </c>
      <c r="M45" s="13">
        <f t="shared" si="2"/>
        <v>0</v>
      </c>
      <c r="N45" s="13">
        <f t="shared" si="3"/>
        <v>0</v>
      </c>
      <c r="O45" s="18">
        <f t="shared" si="4"/>
        <v>0</v>
      </c>
      <c r="P45" s="14"/>
      <c r="Q45" s="14"/>
      <c r="R45" s="14"/>
      <c r="S45" s="14"/>
      <c r="T45" s="14"/>
      <c r="U45" s="14"/>
      <c r="V45" s="14"/>
      <c r="W45" s="14"/>
      <c r="X45" s="14"/>
      <c r="Y45" s="14"/>
      <c r="Z45" s="14"/>
      <c r="AA45" s="14"/>
      <c r="AB45" s="14"/>
      <c r="AC45" s="14"/>
      <c r="AD45" s="14"/>
      <c r="AE45" s="14"/>
      <c r="AF45" s="14"/>
      <c r="AG45" s="14"/>
      <c r="AH45" s="14"/>
      <c r="AI45" s="14"/>
      <c r="AJ45" s="14"/>
      <c r="AK45" s="14"/>
      <c r="AL45" s="15"/>
      <c r="AM45" s="15"/>
    </row>
    <row r="46" spans="1:39" ht="15.75" thickBot="1" x14ac:dyDescent="0.3">
      <c r="A46" s="11" t="s">
        <v>97</v>
      </c>
      <c r="B46" s="10"/>
      <c r="C46" s="11">
        <v>25</v>
      </c>
      <c r="D46" s="11">
        <v>0</v>
      </c>
      <c r="E46" s="11">
        <v>23</v>
      </c>
      <c r="F46" s="11">
        <v>2</v>
      </c>
      <c r="G46" s="11"/>
      <c r="H46" s="10"/>
      <c r="I46" s="10" t="s">
        <v>39</v>
      </c>
      <c r="J46" s="12"/>
      <c r="K46" s="13">
        <f t="shared" si="0"/>
        <v>0</v>
      </c>
      <c r="L46" s="13">
        <f t="shared" si="1"/>
        <v>0.92</v>
      </c>
      <c r="M46" s="13">
        <f t="shared" si="2"/>
        <v>0.08</v>
      </c>
      <c r="N46" s="13">
        <f t="shared" si="3"/>
        <v>0</v>
      </c>
      <c r="O46" s="18">
        <f t="shared" si="4"/>
        <v>1</v>
      </c>
      <c r="P46" s="14"/>
      <c r="Q46" s="14"/>
      <c r="R46" s="14"/>
      <c r="S46" s="14"/>
      <c r="T46" s="14"/>
      <c r="U46" s="14"/>
      <c r="V46" s="14"/>
      <c r="W46" s="14"/>
      <c r="X46" s="14"/>
      <c r="Y46" s="14"/>
      <c r="Z46" s="14"/>
      <c r="AA46" s="14"/>
      <c r="AB46" s="14"/>
      <c r="AC46" s="14"/>
      <c r="AD46" s="14"/>
      <c r="AE46" s="14"/>
      <c r="AF46" s="14"/>
      <c r="AG46" s="14"/>
      <c r="AH46" s="14"/>
      <c r="AI46" s="14"/>
      <c r="AJ46" s="14"/>
      <c r="AK46" s="14"/>
      <c r="AL46" s="15"/>
      <c r="AM46" s="15"/>
    </row>
    <row r="47" spans="1:39" ht="105.75" thickBot="1" x14ac:dyDescent="0.3">
      <c r="A47" s="11" t="s">
        <v>97</v>
      </c>
      <c r="B47" s="10" t="s">
        <v>251</v>
      </c>
      <c r="C47" s="11">
        <v>25</v>
      </c>
      <c r="D47" s="11">
        <v>20</v>
      </c>
      <c r="E47" s="11">
        <v>20</v>
      </c>
      <c r="F47" s="11">
        <v>0</v>
      </c>
      <c r="G47" s="11"/>
      <c r="H47" s="10" t="s">
        <v>6</v>
      </c>
      <c r="I47" s="10" t="s">
        <v>40</v>
      </c>
      <c r="J47" s="12"/>
      <c r="K47" s="13">
        <f t="shared" si="0"/>
        <v>0.8</v>
      </c>
      <c r="L47" s="13">
        <f t="shared" si="1"/>
        <v>0.8</v>
      </c>
      <c r="M47" s="13">
        <f t="shared" si="2"/>
        <v>0</v>
      </c>
      <c r="N47" s="13">
        <f t="shared" si="3"/>
        <v>0</v>
      </c>
      <c r="O47" s="18">
        <f t="shared" si="4"/>
        <v>1.6</v>
      </c>
      <c r="P47" s="14"/>
      <c r="Q47" s="14"/>
      <c r="R47" s="14"/>
      <c r="S47" s="14"/>
      <c r="T47" s="14"/>
      <c r="U47" s="14"/>
      <c r="V47" s="14"/>
      <c r="W47" s="14"/>
      <c r="X47" s="14"/>
      <c r="Y47" s="14"/>
      <c r="Z47" s="14"/>
      <c r="AA47" s="14"/>
      <c r="AB47" s="14"/>
      <c r="AC47" s="14"/>
      <c r="AD47" s="14"/>
      <c r="AE47" s="14"/>
      <c r="AF47" s="14"/>
      <c r="AG47" s="14"/>
      <c r="AH47" s="14"/>
      <c r="AI47" s="14"/>
      <c r="AJ47" s="14"/>
      <c r="AK47" s="14"/>
      <c r="AL47" s="15"/>
      <c r="AM47" s="15"/>
    </row>
    <row r="48" spans="1:39" ht="15.75" thickBot="1" x14ac:dyDescent="0.3">
      <c r="A48" s="11" t="s">
        <v>97</v>
      </c>
      <c r="B48" s="10" t="s">
        <v>250</v>
      </c>
      <c r="C48" s="11">
        <v>9</v>
      </c>
      <c r="D48" s="11">
        <v>2</v>
      </c>
      <c r="E48" s="11">
        <v>7</v>
      </c>
      <c r="F48" s="11">
        <v>0</v>
      </c>
      <c r="G48" s="11"/>
      <c r="H48" s="10"/>
      <c r="I48" s="10"/>
      <c r="J48" s="12"/>
      <c r="K48" s="13">
        <f t="shared" si="0"/>
        <v>0.22222222222222221</v>
      </c>
      <c r="L48" s="13">
        <f t="shared" si="1"/>
        <v>0.77777777777777779</v>
      </c>
      <c r="M48" s="13">
        <f t="shared" si="2"/>
        <v>0</v>
      </c>
      <c r="N48" s="13">
        <f t="shared" si="3"/>
        <v>0</v>
      </c>
      <c r="O48" s="18">
        <f t="shared" si="4"/>
        <v>1</v>
      </c>
      <c r="P48" s="14"/>
      <c r="Q48" s="14"/>
      <c r="R48" s="14"/>
      <c r="S48" s="14"/>
      <c r="T48" s="14"/>
      <c r="U48" s="14"/>
      <c r="V48" s="14"/>
      <c r="W48" s="14"/>
      <c r="X48" s="14"/>
      <c r="Y48" s="14"/>
      <c r="Z48" s="14"/>
      <c r="AA48" s="14"/>
      <c r="AB48" s="14"/>
      <c r="AC48" s="14"/>
      <c r="AD48" s="14"/>
      <c r="AE48" s="14"/>
      <c r="AF48" s="14"/>
      <c r="AG48" s="14"/>
      <c r="AH48" s="14"/>
      <c r="AI48" s="14"/>
      <c r="AJ48" s="14"/>
      <c r="AK48" s="14"/>
      <c r="AL48" s="15"/>
      <c r="AM48" s="15"/>
    </row>
    <row r="49" spans="1:39" ht="30.75" thickBot="1" x14ac:dyDescent="0.3">
      <c r="A49" s="11"/>
      <c r="B49" s="10" t="s">
        <v>41</v>
      </c>
      <c r="C49" s="11">
        <v>1</v>
      </c>
      <c r="D49" s="11">
        <v>0</v>
      </c>
      <c r="E49" s="11">
        <v>1</v>
      </c>
      <c r="F49" s="11">
        <v>0</v>
      </c>
      <c r="G49" s="11"/>
      <c r="H49" s="10" t="s">
        <v>6</v>
      </c>
      <c r="I49" s="10"/>
      <c r="J49" s="12"/>
      <c r="K49" s="13">
        <f t="shared" si="0"/>
        <v>0</v>
      </c>
      <c r="L49" s="13">
        <f t="shared" si="1"/>
        <v>1</v>
      </c>
      <c r="M49" s="13">
        <f t="shared" si="2"/>
        <v>0</v>
      </c>
      <c r="N49" s="13">
        <f t="shared" si="3"/>
        <v>0</v>
      </c>
      <c r="O49" s="18">
        <f t="shared" si="4"/>
        <v>1</v>
      </c>
      <c r="P49" s="14"/>
      <c r="Q49" s="14"/>
      <c r="R49" s="14"/>
      <c r="S49" s="14"/>
      <c r="T49" s="14"/>
      <c r="U49" s="14"/>
      <c r="V49" s="14"/>
      <c r="W49" s="14"/>
      <c r="X49" s="14"/>
      <c r="Y49" s="14"/>
      <c r="Z49" s="14"/>
      <c r="AA49" s="14"/>
      <c r="AB49" s="14"/>
      <c r="AC49" s="14"/>
      <c r="AD49" s="14"/>
      <c r="AE49" s="14"/>
      <c r="AF49" s="14"/>
      <c r="AG49" s="14"/>
      <c r="AH49" s="14"/>
      <c r="AI49" s="14"/>
      <c r="AJ49" s="14"/>
      <c r="AK49" s="14"/>
      <c r="AL49" s="15"/>
      <c r="AM49" s="15"/>
    </row>
    <row r="50" spans="1:39" ht="15.75" thickBot="1" x14ac:dyDescent="0.3">
      <c r="A50" s="11" t="s">
        <v>97</v>
      </c>
      <c r="B50" s="10" t="s">
        <v>249</v>
      </c>
      <c r="C50" s="11">
        <v>10</v>
      </c>
      <c r="D50" s="11">
        <v>3</v>
      </c>
      <c r="E50" s="11">
        <v>7</v>
      </c>
      <c r="F50" s="11">
        <v>0</v>
      </c>
      <c r="G50" s="11"/>
      <c r="H50" s="10" t="s">
        <v>11</v>
      </c>
      <c r="I50" s="10"/>
      <c r="J50" s="12"/>
      <c r="K50" s="13">
        <f t="shared" si="0"/>
        <v>0.3</v>
      </c>
      <c r="L50" s="13">
        <f t="shared" si="1"/>
        <v>0.7</v>
      </c>
      <c r="M50" s="13">
        <f t="shared" si="2"/>
        <v>0</v>
      </c>
      <c r="N50" s="13">
        <f t="shared" si="3"/>
        <v>0</v>
      </c>
      <c r="O50" s="18">
        <f t="shared" si="4"/>
        <v>1</v>
      </c>
      <c r="P50" s="14"/>
      <c r="Q50" s="14"/>
      <c r="R50" s="14"/>
      <c r="S50" s="14"/>
      <c r="T50" s="14"/>
      <c r="U50" s="14"/>
      <c r="V50" s="14"/>
      <c r="W50" s="14"/>
      <c r="X50" s="14"/>
      <c r="Y50" s="14"/>
      <c r="Z50" s="14"/>
      <c r="AA50" s="14"/>
      <c r="AB50" s="14"/>
      <c r="AC50" s="14"/>
      <c r="AD50" s="14"/>
      <c r="AE50" s="14"/>
      <c r="AF50" s="14"/>
      <c r="AG50" s="14"/>
      <c r="AH50" s="14"/>
      <c r="AI50" s="14"/>
      <c r="AJ50" s="14"/>
      <c r="AK50" s="14"/>
      <c r="AL50" s="15"/>
      <c r="AM50" s="15"/>
    </row>
    <row r="51" spans="1:39" ht="75.75" thickBot="1" x14ac:dyDescent="0.3">
      <c r="A51" s="11"/>
      <c r="B51" s="10" t="s">
        <v>248</v>
      </c>
      <c r="C51" s="11">
        <v>1</v>
      </c>
      <c r="D51" s="11">
        <v>1</v>
      </c>
      <c r="E51" s="11">
        <v>0</v>
      </c>
      <c r="F51" s="11">
        <v>0</v>
      </c>
      <c r="G51" s="11"/>
      <c r="H51" s="10" t="s">
        <v>6</v>
      </c>
      <c r="I51" s="10" t="s">
        <v>42</v>
      </c>
      <c r="J51" s="12"/>
      <c r="K51" s="13">
        <f t="shared" si="0"/>
        <v>1</v>
      </c>
      <c r="L51" s="13">
        <f t="shared" si="1"/>
        <v>0</v>
      </c>
      <c r="M51" s="13">
        <f t="shared" si="2"/>
        <v>0</v>
      </c>
      <c r="N51" s="13">
        <f t="shared" si="3"/>
        <v>0</v>
      </c>
      <c r="O51" s="18">
        <f t="shared" si="4"/>
        <v>1</v>
      </c>
      <c r="P51" s="14"/>
      <c r="Q51" s="14"/>
      <c r="R51" s="14"/>
      <c r="S51" s="14"/>
      <c r="T51" s="14"/>
      <c r="U51" s="14"/>
      <c r="V51" s="14"/>
      <c r="W51" s="14"/>
      <c r="X51" s="14"/>
      <c r="Y51" s="14"/>
      <c r="Z51" s="14"/>
      <c r="AA51" s="14"/>
      <c r="AB51" s="14"/>
      <c r="AC51" s="14"/>
      <c r="AD51" s="14"/>
      <c r="AE51" s="14"/>
      <c r="AF51" s="14"/>
      <c r="AG51" s="14"/>
      <c r="AH51" s="14"/>
      <c r="AI51" s="14"/>
      <c r="AJ51" s="14"/>
      <c r="AK51" s="14"/>
      <c r="AL51" s="15"/>
      <c r="AM51" s="15"/>
    </row>
    <row r="52" spans="1:39" ht="30.75" thickBot="1" x14ac:dyDescent="0.3">
      <c r="A52" s="11" t="s">
        <v>242</v>
      </c>
      <c r="B52" s="10" t="s">
        <v>247</v>
      </c>
      <c r="C52" s="11">
        <v>28</v>
      </c>
      <c r="D52" s="11">
        <v>2</v>
      </c>
      <c r="E52" s="11">
        <v>1</v>
      </c>
      <c r="F52" s="11">
        <v>0</v>
      </c>
      <c r="G52" s="11"/>
      <c r="H52" s="10" t="s">
        <v>6</v>
      </c>
      <c r="I52" s="10"/>
      <c r="J52" s="12"/>
      <c r="K52" s="13">
        <f t="shared" si="0"/>
        <v>7.1428571428571425E-2</v>
      </c>
      <c r="L52" s="13">
        <f t="shared" si="1"/>
        <v>3.5714285714285712E-2</v>
      </c>
      <c r="M52" s="13">
        <f t="shared" si="2"/>
        <v>0</v>
      </c>
      <c r="N52" s="13">
        <f t="shared" si="3"/>
        <v>0</v>
      </c>
      <c r="O52" s="18">
        <f t="shared" si="4"/>
        <v>0.10714285714285714</v>
      </c>
      <c r="P52" s="14"/>
      <c r="Q52" s="14"/>
      <c r="R52" s="14"/>
      <c r="S52" s="14"/>
      <c r="T52" s="14"/>
      <c r="U52" s="14"/>
      <c r="V52" s="14"/>
      <c r="W52" s="14"/>
      <c r="X52" s="14"/>
      <c r="Y52" s="14"/>
      <c r="Z52" s="14"/>
      <c r="AA52" s="14"/>
      <c r="AB52" s="14"/>
      <c r="AC52" s="14"/>
      <c r="AD52" s="14"/>
      <c r="AE52" s="14"/>
      <c r="AF52" s="14"/>
      <c r="AG52" s="14"/>
      <c r="AH52" s="14"/>
      <c r="AI52" s="14"/>
      <c r="AJ52" s="14"/>
      <c r="AK52" s="14"/>
      <c r="AL52" s="15"/>
      <c r="AM52" s="15"/>
    </row>
    <row r="53" spans="1:39" ht="45.75" thickBot="1" x14ac:dyDescent="0.3">
      <c r="A53" s="11" t="s">
        <v>245</v>
      </c>
      <c r="B53" s="10" t="s">
        <v>246</v>
      </c>
      <c r="C53" s="11">
        <v>14</v>
      </c>
      <c r="D53" s="11">
        <v>14</v>
      </c>
      <c r="E53" s="11">
        <v>13</v>
      </c>
      <c r="F53" s="11">
        <v>0</v>
      </c>
      <c r="G53" s="11"/>
      <c r="H53" s="10" t="s">
        <v>6</v>
      </c>
      <c r="I53" s="10" t="s">
        <v>43</v>
      </c>
      <c r="J53" s="12"/>
      <c r="K53" s="13">
        <f t="shared" si="0"/>
        <v>1</v>
      </c>
      <c r="L53" s="13">
        <f t="shared" si="1"/>
        <v>0.9285714285714286</v>
      </c>
      <c r="M53" s="13">
        <f t="shared" si="2"/>
        <v>0</v>
      </c>
      <c r="N53" s="13">
        <f t="shared" si="3"/>
        <v>0</v>
      </c>
      <c r="O53" s="18">
        <f t="shared" si="4"/>
        <v>1.9285714285714286</v>
      </c>
      <c r="P53" s="14"/>
      <c r="Q53" s="14"/>
      <c r="R53" s="14"/>
      <c r="S53" s="14"/>
      <c r="T53" s="14"/>
      <c r="U53" s="14"/>
      <c r="V53" s="14"/>
      <c r="W53" s="14"/>
      <c r="X53" s="14"/>
      <c r="Y53" s="14"/>
      <c r="Z53" s="14"/>
      <c r="AA53" s="14"/>
      <c r="AB53" s="14"/>
      <c r="AC53" s="14"/>
      <c r="AD53" s="14"/>
      <c r="AE53" s="14"/>
      <c r="AF53" s="14"/>
      <c r="AG53" s="14"/>
      <c r="AH53" s="14"/>
      <c r="AI53" s="14"/>
      <c r="AJ53" s="14"/>
      <c r="AK53" s="14"/>
      <c r="AL53" s="15"/>
      <c r="AM53" s="15"/>
    </row>
    <row r="54" spans="1:39" ht="30.75" thickBot="1" x14ac:dyDescent="0.3">
      <c r="A54" s="11" t="s">
        <v>97</v>
      </c>
      <c r="B54" s="10" t="s">
        <v>244</v>
      </c>
      <c r="C54" s="11">
        <v>2</v>
      </c>
      <c r="D54" s="11">
        <v>0</v>
      </c>
      <c r="E54" s="11">
        <v>0</v>
      </c>
      <c r="F54" s="11">
        <v>2</v>
      </c>
      <c r="G54" s="11"/>
      <c r="H54" s="10" t="s">
        <v>6</v>
      </c>
      <c r="I54" s="10" t="s">
        <v>44</v>
      </c>
      <c r="J54" s="12"/>
      <c r="K54" s="13">
        <f t="shared" si="0"/>
        <v>0</v>
      </c>
      <c r="L54" s="13">
        <f t="shared" si="1"/>
        <v>0</v>
      </c>
      <c r="M54" s="13">
        <f t="shared" si="2"/>
        <v>1</v>
      </c>
      <c r="N54" s="13">
        <f t="shared" si="3"/>
        <v>0</v>
      </c>
      <c r="O54" s="18">
        <f t="shared" si="4"/>
        <v>1</v>
      </c>
      <c r="P54" s="14"/>
      <c r="Q54" s="14"/>
      <c r="R54" s="14"/>
      <c r="S54" s="14"/>
      <c r="T54" s="14"/>
      <c r="U54" s="14"/>
      <c r="V54" s="14"/>
      <c r="W54" s="14"/>
      <c r="X54" s="14"/>
      <c r="Y54" s="14"/>
      <c r="Z54" s="14"/>
      <c r="AA54" s="14"/>
      <c r="AB54" s="14"/>
      <c r="AC54" s="14"/>
      <c r="AD54" s="14"/>
      <c r="AE54" s="14"/>
      <c r="AF54" s="14"/>
      <c r="AG54" s="14"/>
      <c r="AH54" s="14"/>
      <c r="AI54" s="14"/>
      <c r="AJ54" s="14"/>
      <c r="AK54" s="14"/>
      <c r="AL54" s="15"/>
      <c r="AM54" s="15"/>
    </row>
    <row r="55" spans="1:39" ht="30.75" thickBot="1" x14ac:dyDescent="0.3">
      <c r="A55" s="11" t="s">
        <v>97</v>
      </c>
      <c r="B55" s="10" t="s">
        <v>243</v>
      </c>
      <c r="C55" s="11">
        <v>2</v>
      </c>
      <c r="D55" s="11">
        <v>0</v>
      </c>
      <c r="E55" s="11">
        <v>2</v>
      </c>
      <c r="F55" s="11">
        <v>0</v>
      </c>
      <c r="G55" s="11"/>
      <c r="H55" s="10" t="s">
        <v>6</v>
      </c>
      <c r="I55" s="10" t="s">
        <v>45</v>
      </c>
      <c r="J55" s="12"/>
      <c r="K55" s="13">
        <f t="shared" si="0"/>
        <v>0</v>
      </c>
      <c r="L55" s="13">
        <f t="shared" si="1"/>
        <v>1</v>
      </c>
      <c r="M55" s="13">
        <f t="shared" si="2"/>
        <v>0</v>
      </c>
      <c r="N55" s="13">
        <f t="shared" si="3"/>
        <v>0</v>
      </c>
      <c r="O55" s="18">
        <f t="shared" si="4"/>
        <v>1</v>
      </c>
      <c r="P55" s="14"/>
      <c r="Q55" s="14"/>
      <c r="R55" s="14"/>
      <c r="S55" s="14"/>
      <c r="T55" s="14"/>
      <c r="U55" s="14"/>
      <c r="V55" s="14"/>
      <c r="W55" s="14"/>
      <c r="X55" s="14"/>
      <c r="Y55" s="14"/>
      <c r="Z55" s="14"/>
      <c r="AA55" s="14"/>
      <c r="AB55" s="14"/>
      <c r="AC55" s="14"/>
      <c r="AD55" s="14"/>
      <c r="AE55" s="14"/>
      <c r="AF55" s="14"/>
      <c r="AG55" s="14"/>
      <c r="AH55" s="14"/>
      <c r="AI55" s="14"/>
      <c r="AJ55" s="14"/>
      <c r="AK55" s="14"/>
      <c r="AL55" s="15"/>
      <c r="AM55" s="15"/>
    </row>
    <row r="56" spans="1:39" ht="45.75" thickBot="1" x14ac:dyDescent="0.3">
      <c r="A56" s="11" t="s">
        <v>242</v>
      </c>
      <c r="B56" s="10" t="s">
        <v>241</v>
      </c>
      <c r="C56" s="11">
        <v>30</v>
      </c>
      <c r="D56" s="11">
        <v>1</v>
      </c>
      <c r="E56" s="11">
        <v>2</v>
      </c>
      <c r="F56" s="11">
        <v>13</v>
      </c>
      <c r="G56" s="11"/>
      <c r="H56" s="10" t="s">
        <v>6</v>
      </c>
      <c r="I56" s="10" t="s">
        <v>46</v>
      </c>
      <c r="J56" s="12"/>
      <c r="K56" s="13">
        <f t="shared" si="0"/>
        <v>3.3333333333333333E-2</v>
      </c>
      <c r="L56" s="13">
        <f t="shared" si="1"/>
        <v>6.6666666666666666E-2</v>
      </c>
      <c r="M56" s="13">
        <f t="shared" si="2"/>
        <v>0.43333333333333335</v>
      </c>
      <c r="N56" s="13">
        <f t="shared" si="3"/>
        <v>0</v>
      </c>
      <c r="O56" s="18">
        <f t="shared" si="4"/>
        <v>0.53333333333333333</v>
      </c>
      <c r="P56" s="14"/>
      <c r="Q56" s="14"/>
      <c r="R56" s="14"/>
      <c r="S56" s="14"/>
      <c r="T56" s="14"/>
      <c r="U56" s="14"/>
      <c r="V56" s="14"/>
      <c r="W56" s="14"/>
      <c r="X56" s="14"/>
      <c r="Y56" s="14"/>
      <c r="Z56" s="14"/>
      <c r="AA56" s="14"/>
      <c r="AB56" s="14"/>
      <c r="AC56" s="14"/>
      <c r="AD56" s="14"/>
      <c r="AE56" s="14"/>
      <c r="AF56" s="14"/>
      <c r="AG56" s="14"/>
      <c r="AH56" s="14"/>
      <c r="AI56" s="14"/>
      <c r="AJ56" s="14"/>
      <c r="AK56" s="14"/>
      <c r="AL56" s="15"/>
      <c r="AM56" s="15"/>
    </row>
    <row r="57" spans="1:39" ht="30.75" thickBot="1" x14ac:dyDescent="0.3">
      <c r="A57" s="11" t="s">
        <v>240</v>
      </c>
      <c r="B57" s="10" t="s">
        <v>237</v>
      </c>
      <c r="C57" s="11">
        <v>4</v>
      </c>
      <c r="D57" s="11">
        <v>4</v>
      </c>
      <c r="E57" s="11">
        <v>0</v>
      </c>
      <c r="F57" s="11">
        <v>0</v>
      </c>
      <c r="G57" s="11"/>
      <c r="H57" s="10"/>
      <c r="I57" s="10"/>
      <c r="J57" s="12"/>
      <c r="K57" s="13">
        <f t="shared" si="0"/>
        <v>1</v>
      </c>
      <c r="L57" s="13">
        <f t="shared" si="1"/>
        <v>0</v>
      </c>
      <c r="M57" s="13">
        <f t="shared" si="2"/>
        <v>0</v>
      </c>
      <c r="N57" s="13">
        <f t="shared" si="3"/>
        <v>0</v>
      </c>
      <c r="O57" s="18">
        <f t="shared" si="4"/>
        <v>1</v>
      </c>
      <c r="P57" s="14"/>
      <c r="Q57" s="14"/>
      <c r="R57" s="14"/>
      <c r="S57" s="14"/>
      <c r="T57" s="14"/>
      <c r="U57" s="14"/>
      <c r="V57" s="14"/>
      <c r="W57" s="14"/>
      <c r="X57" s="14"/>
      <c r="Y57" s="14"/>
      <c r="Z57" s="14"/>
      <c r="AA57" s="14"/>
      <c r="AB57" s="14"/>
      <c r="AC57" s="14"/>
      <c r="AD57" s="14"/>
      <c r="AE57" s="14"/>
      <c r="AF57" s="14"/>
      <c r="AG57" s="14"/>
      <c r="AH57" s="14"/>
      <c r="AI57" s="14"/>
      <c r="AJ57" s="14"/>
      <c r="AK57" s="14"/>
      <c r="AL57" s="15"/>
      <c r="AM57" s="15"/>
    </row>
    <row r="58" spans="1:39" ht="30.75" thickBot="1" x14ac:dyDescent="0.3">
      <c r="A58" s="11" t="s">
        <v>147</v>
      </c>
      <c r="B58" s="10" t="s">
        <v>239</v>
      </c>
      <c r="C58" s="11">
        <v>11</v>
      </c>
      <c r="D58" s="11">
        <v>0</v>
      </c>
      <c r="E58" s="11">
        <v>11</v>
      </c>
      <c r="F58" s="11">
        <v>0</v>
      </c>
      <c r="G58" s="11"/>
      <c r="H58" s="10" t="s">
        <v>6</v>
      </c>
      <c r="I58" s="10" t="s">
        <v>47</v>
      </c>
      <c r="J58" s="12"/>
      <c r="K58" s="13">
        <f t="shared" si="0"/>
        <v>0</v>
      </c>
      <c r="L58" s="13">
        <f t="shared" si="1"/>
        <v>1</v>
      </c>
      <c r="M58" s="13">
        <f t="shared" si="2"/>
        <v>0</v>
      </c>
      <c r="N58" s="13">
        <f t="shared" si="3"/>
        <v>0</v>
      </c>
      <c r="O58" s="18">
        <f t="shared" si="4"/>
        <v>1</v>
      </c>
      <c r="P58" s="14"/>
      <c r="Q58" s="14"/>
      <c r="R58" s="14"/>
      <c r="S58" s="14"/>
      <c r="T58" s="14"/>
      <c r="U58" s="14"/>
      <c r="V58" s="14"/>
      <c r="W58" s="14"/>
      <c r="X58" s="14"/>
      <c r="Y58" s="14"/>
      <c r="Z58" s="14"/>
      <c r="AA58" s="14"/>
      <c r="AB58" s="14"/>
      <c r="AC58" s="14"/>
      <c r="AD58" s="14"/>
      <c r="AE58" s="14"/>
      <c r="AF58" s="14"/>
      <c r="AG58" s="14"/>
      <c r="AH58" s="14"/>
      <c r="AI58" s="14"/>
      <c r="AJ58" s="14"/>
      <c r="AK58" s="14"/>
      <c r="AL58" s="15"/>
      <c r="AM58" s="15"/>
    </row>
    <row r="59" spans="1:39" ht="30.75" thickBot="1" x14ac:dyDescent="0.3">
      <c r="A59" s="11">
        <v>335</v>
      </c>
      <c r="B59" s="10" t="s">
        <v>238</v>
      </c>
      <c r="C59" s="11">
        <v>6</v>
      </c>
      <c r="D59" s="11">
        <v>2</v>
      </c>
      <c r="E59" s="11">
        <v>4</v>
      </c>
      <c r="F59" s="11">
        <v>0</v>
      </c>
      <c r="G59" s="11"/>
      <c r="H59" s="10"/>
      <c r="I59" s="10"/>
      <c r="J59" s="12"/>
      <c r="K59" s="13">
        <f t="shared" si="0"/>
        <v>0.33333333333333331</v>
      </c>
      <c r="L59" s="13">
        <f t="shared" si="1"/>
        <v>0.66666666666666663</v>
      </c>
      <c r="M59" s="13">
        <f t="shared" si="2"/>
        <v>0</v>
      </c>
      <c r="N59" s="13">
        <f t="shared" si="3"/>
        <v>0</v>
      </c>
      <c r="O59" s="18">
        <f t="shared" si="4"/>
        <v>1</v>
      </c>
      <c r="P59" s="14"/>
      <c r="Q59" s="14"/>
      <c r="R59" s="14"/>
      <c r="S59" s="14"/>
      <c r="T59" s="14"/>
      <c r="U59" s="14"/>
      <c r="V59" s="14"/>
      <c r="W59" s="14"/>
      <c r="X59" s="14"/>
      <c r="Y59" s="14"/>
      <c r="Z59" s="14"/>
      <c r="AA59" s="14"/>
      <c r="AB59" s="14"/>
      <c r="AC59" s="14"/>
      <c r="AD59" s="14"/>
      <c r="AE59" s="14"/>
      <c r="AF59" s="14"/>
      <c r="AG59" s="14"/>
      <c r="AH59" s="14"/>
      <c r="AI59" s="14"/>
      <c r="AJ59" s="14"/>
      <c r="AK59" s="14"/>
      <c r="AL59" s="15"/>
      <c r="AM59" s="15"/>
    </row>
    <row r="60" spans="1:39" ht="30.75" thickBot="1" x14ac:dyDescent="0.3">
      <c r="A60" s="11">
        <v>225</v>
      </c>
      <c r="B60" s="10" t="s">
        <v>237</v>
      </c>
      <c r="C60" s="11">
        <v>5</v>
      </c>
      <c r="D60" s="11">
        <v>4</v>
      </c>
      <c r="E60" s="11">
        <v>4</v>
      </c>
      <c r="F60" s="11">
        <v>0</v>
      </c>
      <c r="G60" s="11"/>
      <c r="H60" s="10"/>
      <c r="I60" s="10"/>
      <c r="J60" s="12"/>
      <c r="K60" s="13">
        <f t="shared" si="0"/>
        <v>0.8</v>
      </c>
      <c r="L60" s="13">
        <f t="shared" si="1"/>
        <v>0.8</v>
      </c>
      <c r="M60" s="13">
        <f t="shared" si="2"/>
        <v>0</v>
      </c>
      <c r="N60" s="13">
        <f t="shared" si="3"/>
        <v>0</v>
      </c>
      <c r="O60" s="18">
        <f t="shared" si="4"/>
        <v>1.6</v>
      </c>
      <c r="P60" s="14"/>
      <c r="Q60" s="14"/>
      <c r="R60" s="14"/>
      <c r="S60" s="14"/>
      <c r="T60" s="14"/>
      <c r="U60" s="14"/>
      <c r="V60" s="14"/>
      <c r="W60" s="14"/>
      <c r="X60" s="14"/>
      <c r="Y60" s="14"/>
      <c r="Z60" s="14"/>
      <c r="AA60" s="14"/>
      <c r="AB60" s="14"/>
      <c r="AC60" s="14"/>
      <c r="AD60" s="14"/>
      <c r="AE60" s="14"/>
      <c r="AF60" s="14"/>
      <c r="AG60" s="14"/>
      <c r="AH60" s="14"/>
      <c r="AI60" s="14"/>
      <c r="AJ60" s="14"/>
      <c r="AK60" s="14"/>
      <c r="AL60" s="15"/>
      <c r="AM60" s="15"/>
    </row>
    <row r="61" spans="1:39" ht="15.75" thickBot="1" x14ac:dyDescent="0.3">
      <c r="A61" s="11" t="s">
        <v>199</v>
      </c>
      <c r="B61" s="10" t="s">
        <v>236</v>
      </c>
      <c r="C61" s="11">
        <v>12</v>
      </c>
      <c r="D61" s="11">
        <v>2</v>
      </c>
      <c r="E61" s="11">
        <v>10</v>
      </c>
      <c r="F61" s="11">
        <v>0</v>
      </c>
      <c r="G61" s="11"/>
      <c r="H61" s="10"/>
      <c r="I61" s="10"/>
      <c r="J61" s="12"/>
      <c r="K61" s="13">
        <f t="shared" si="0"/>
        <v>0.16666666666666666</v>
      </c>
      <c r="L61" s="13">
        <f t="shared" si="1"/>
        <v>0.83333333333333337</v>
      </c>
      <c r="M61" s="13">
        <f t="shared" si="2"/>
        <v>0</v>
      </c>
      <c r="N61" s="13">
        <f t="shared" si="3"/>
        <v>0</v>
      </c>
      <c r="O61" s="18">
        <f t="shared" si="4"/>
        <v>1</v>
      </c>
      <c r="P61" s="14"/>
      <c r="Q61" s="14"/>
      <c r="R61" s="14"/>
      <c r="S61" s="14"/>
      <c r="T61" s="14"/>
      <c r="U61" s="14"/>
      <c r="V61" s="14"/>
      <c r="W61" s="14"/>
      <c r="X61" s="14"/>
      <c r="Y61" s="14"/>
      <c r="Z61" s="14"/>
      <c r="AA61" s="14"/>
      <c r="AB61" s="14"/>
      <c r="AC61" s="14"/>
      <c r="AD61" s="14"/>
      <c r="AE61" s="14"/>
      <c r="AF61" s="14"/>
      <c r="AG61" s="14"/>
      <c r="AH61" s="14"/>
      <c r="AI61" s="14"/>
      <c r="AJ61" s="14"/>
      <c r="AK61" s="14"/>
      <c r="AL61" s="15"/>
      <c r="AM61" s="15"/>
    </row>
    <row r="62" spans="1:39" ht="30.75" thickBot="1" x14ac:dyDescent="0.3">
      <c r="A62" s="11">
        <v>304</v>
      </c>
      <c r="B62" s="10" t="s">
        <v>235</v>
      </c>
      <c r="C62" s="11">
        <v>7</v>
      </c>
      <c r="D62" s="11">
        <v>0</v>
      </c>
      <c r="E62" s="11">
        <v>7</v>
      </c>
      <c r="F62" s="11">
        <v>0</v>
      </c>
      <c r="G62" s="11"/>
      <c r="H62" s="10" t="s">
        <v>6</v>
      </c>
      <c r="I62" s="10"/>
      <c r="J62" s="12"/>
      <c r="K62" s="13">
        <f t="shared" si="0"/>
        <v>0</v>
      </c>
      <c r="L62" s="13">
        <f t="shared" si="1"/>
        <v>1</v>
      </c>
      <c r="M62" s="13">
        <f t="shared" si="2"/>
        <v>0</v>
      </c>
      <c r="N62" s="13">
        <f t="shared" si="3"/>
        <v>0</v>
      </c>
      <c r="O62" s="18">
        <f t="shared" si="4"/>
        <v>1</v>
      </c>
      <c r="P62" s="14"/>
      <c r="Q62" s="14"/>
      <c r="R62" s="14"/>
      <c r="S62" s="14"/>
      <c r="T62" s="14"/>
      <c r="U62" s="14"/>
      <c r="V62" s="14"/>
      <c r="W62" s="14"/>
      <c r="X62" s="14"/>
      <c r="Y62" s="14"/>
      <c r="Z62" s="14"/>
      <c r="AA62" s="14"/>
      <c r="AB62" s="14"/>
      <c r="AC62" s="14"/>
      <c r="AD62" s="14"/>
      <c r="AE62" s="14"/>
      <c r="AF62" s="14"/>
      <c r="AG62" s="14"/>
      <c r="AH62" s="14"/>
      <c r="AI62" s="14"/>
      <c r="AJ62" s="14"/>
      <c r="AK62" s="14"/>
      <c r="AL62" s="15"/>
      <c r="AM62" s="15"/>
    </row>
    <row r="63" spans="1:39" ht="30.75" thickBot="1" x14ac:dyDescent="0.3">
      <c r="A63" s="11" t="s">
        <v>234</v>
      </c>
      <c r="B63" s="10" t="s">
        <v>233</v>
      </c>
      <c r="C63" s="11">
        <v>15</v>
      </c>
      <c r="D63" s="11">
        <v>2</v>
      </c>
      <c r="E63" s="11">
        <v>11</v>
      </c>
      <c r="F63" s="11">
        <v>0</v>
      </c>
      <c r="G63" s="11">
        <v>2</v>
      </c>
      <c r="H63" s="10" t="s">
        <v>6</v>
      </c>
      <c r="I63" s="10" t="s">
        <v>48</v>
      </c>
      <c r="J63" s="12"/>
      <c r="K63" s="13">
        <f t="shared" si="0"/>
        <v>0.13333333333333333</v>
      </c>
      <c r="L63" s="13">
        <f t="shared" si="1"/>
        <v>0.73333333333333328</v>
      </c>
      <c r="M63" s="13">
        <f t="shared" si="2"/>
        <v>0</v>
      </c>
      <c r="N63" s="13">
        <f t="shared" si="3"/>
        <v>0.13333333333333333</v>
      </c>
      <c r="O63" s="18">
        <f t="shared" si="4"/>
        <v>0.99999999999999989</v>
      </c>
      <c r="P63" s="14"/>
      <c r="Q63" s="14"/>
      <c r="R63" s="14"/>
      <c r="S63" s="14"/>
      <c r="T63" s="14"/>
      <c r="U63" s="14"/>
      <c r="V63" s="14"/>
      <c r="W63" s="14"/>
      <c r="X63" s="14"/>
      <c r="Y63" s="14"/>
      <c r="Z63" s="14"/>
      <c r="AA63" s="14"/>
      <c r="AB63" s="14"/>
      <c r="AC63" s="14"/>
      <c r="AD63" s="14"/>
      <c r="AE63" s="14"/>
      <c r="AF63" s="14"/>
      <c r="AG63" s="14"/>
      <c r="AH63" s="14"/>
      <c r="AI63" s="14"/>
      <c r="AJ63" s="14"/>
      <c r="AK63" s="14"/>
      <c r="AL63" s="15"/>
      <c r="AM63" s="15"/>
    </row>
    <row r="64" spans="1:39" s="16" customFormat="1" ht="30.75" thickBot="1" x14ac:dyDescent="0.3">
      <c r="A64" s="11" t="s">
        <v>231</v>
      </c>
      <c r="B64" s="10" t="s">
        <v>232</v>
      </c>
      <c r="C64" s="10" t="s">
        <v>49</v>
      </c>
      <c r="D64" s="10" t="s">
        <v>49</v>
      </c>
      <c r="E64" s="11" t="s">
        <v>50</v>
      </c>
      <c r="F64" s="11">
        <v>1</v>
      </c>
      <c r="G64" s="11"/>
      <c r="H64" s="10" t="s">
        <v>6</v>
      </c>
      <c r="I64" s="10"/>
      <c r="J64" s="12"/>
      <c r="K64" s="13" t="e">
        <f t="shared" si="0"/>
        <v>#VALUE!</v>
      </c>
      <c r="L64" s="13" t="e">
        <f t="shared" si="1"/>
        <v>#VALUE!</v>
      </c>
      <c r="M64" s="13" t="e">
        <f t="shared" si="2"/>
        <v>#VALUE!</v>
      </c>
      <c r="N64" s="13" t="e">
        <f t="shared" si="3"/>
        <v>#VALUE!</v>
      </c>
      <c r="O64" s="18" t="e">
        <f t="shared" si="4"/>
        <v>#VALUE!</v>
      </c>
      <c r="P64" s="14"/>
      <c r="Q64" s="14"/>
      <c r="R64" s="14"/>
      <c r="S64" s="14"/>
      <c r="T64" s="14"/>
      <c r="U64" s="14"/>
      <c r="V64" s="14"/>
      <c r="W64" s="14"/>
      <c r="X64" s="14"/>
      <c r="Y64" s="14"/>
      <c r="Z64" s="14"/>
      <c r="AA64" s="14"/>
      <c r="AB64" s="14"/>
      <c r="AC64" s="14"/>
      <c r="AD64" s="14"/>
      <c r="AE64" s="14"/>
      <c r="AF64" s="14"/>
      <c r="AG64" s="14"/>
      <c r="AH64" s="14"/>
      <c r="AI64" s="14"/>
      <c r="AJ64" s="14"/>
      <c r="AK64" s="14"/>
      <c r="AL64" s="15"/>
      <c r="AM64" s="15"/>
    </row>
    <row r="65" spans="1:39" ht="30.75" thickBot="1" x14ac:dyDescent="0.3">
      <c r="A65" s="11" t="s">
        <v>97</v>
      </c>
      <c r="B65" s="10" t="s">
        <v>230</v>
      </c>
      <c r="C65" s="11">
        <v>14</v>
      </c>
      <c r="D65" s="11">
        <v>0</v>
      </c>
      <c r="E65" s="11">
        <v>14</v>
      </c>
      <c r="F65" s="11">
        <v>0</v>
      </c>
      <c r="G65" s="11"/>
      <c r="H65" s="10"/>
      <c r="I65" s="10"/>
      <c r="J65" s="12"/>
      <c r="K65" s="13">
        <f t="shared" si="0"/>
        <v>0</v>
      </c>
      <c r="L65" s="13">
        <f t="shared" si="1"/>
        <v>1</v>
      </c>
      <c r="M65" s="13">
        <f t="shared" si="2"/>
        <v>0</v>
      </c>
      <c r="N65" s="13">
        <f t="shared" si="3"/>
        <v>0</v>
      </c>
      <c r="O65" s="18">
        <f t="shared" si="4"/>
        <v>1</v>
      </c>
      <c r="P65" s="14"/>
      <c r="Q65" s="14"/>
      <c r="R65" s="14"/>
      <c r="S65" s="14"/>
      <c r="T65" s="14"/>
      <c r="U65" s="14"/>
      <c r="V65" s="14"/>
      <c r="W65" s="14"/>
      <c r="X65" s="14"/>
      <c r="Y65" s="14"/>
      <c r="Z65" s="14"/>
      <c r="AA65" s="14"/>
      <c r="AB65" s="14"/>
      <c r="AC65" s="14"/>
      <c r="AD65" s="14"/>
      <c r="AE65" s="14"/>
      <c r="AF65" s="14"/>
      <c r="AG65" s="14"/>
      <c r="AH65" s="14"/>
      <c r="AI65" s="14"/>
      <c r="AJ65" s="14"/>
      <c r="AK65" s="14"/>
      <c r="AL65" s="15"/>
      <c r="AM65" s="15"/>
    </row>
    <row r="66" spans="1:39" ht="30.75" thickBot="1" x14ac:dyDescent="0.3">
      <c r="A66" s="11" t="s">
        <v>173</v>
      </c>
      <c r="B66" s="10" t="s">
        <v>229</v>
      </c>
      <c r="C66" s="11">
        <v>15</v>
      </c>
      <c r="D66" s="11">
        <v>0</v>
      </c>
      <c r="E66" s="11">
        <v>1</v>
      </c>
      <c r="F66" s="11">
        <v>14</v>
      </c>
      <c r="G66" s="11"/>
      <c r="H66" s="10" t="s">
        <v>6</v>
      </c>
      <c r="I66" s="10"/>
      <c r="J66" s="12"/>
      <c r="K66" s="13">
        <f t="shared" si="0"/>
        <v>0</v>
      </c>
      <c r="L66" s="13">
        <f t="shared" si="1"/>
        <v>6.6666666666666666E-2</v>
      </c>
      <c r="M66" s="13">
        <f t="shared" si="2"/>
        <v>0.93333333333333335</v>
      </c>
      <c r="N66" s="13">
        <f t="shared" si="3"/>
        <v>0</v>
      </c>
      <c r="O66" s="18">
        <f t="shared" si="4"/>
        <v>1</v>
      </c>
      <c r="P66" s="14"/>
      <c r="Q66" s="14"/>
      <c r="R66" s="14"/>
      <c r="S66" s="14"/>
      <c r="T66" s="14"/>
      <c r="U66" s="14"/>
      <c r="V66" s="14"/>
      <c r="W66" s="14"/>
      <c r="X66" s="14"/>
      <c r="Y66" s="14"/>
      <c r="Z66" s="14"/>
      <c r="AA66" s="14"/>
      <c r="AB66" s="14"/>
      <c r="AC66" s="14"/>
      <c r="AD66" s="14"/>
      <c r="AE66" s="14"/>
      <c r="AF66" s="14"/>
      <c r="AG66" s="14"/>
      <c r="AH66" s="14"/>
      <c r="AI66" s="14"/>
      <c r="AJ66" s="14"/>
      <c r="AK66" s="14"/>
      <c r="AL66" s="15"/>
      <c r="AM66" s="15"/>
    </row>
    <row r="67" spans="1:39" ht="15.75" thickBot="1" x14ac:dyDescent="0.3">
      <c r="A67" s="11">
        <v>323</v>
      </c>
      <c r="B67" s="10" t="s">
        <v>228</v>
      </c>
      <c r="C67" s="11">
        <v>3</v>
      </c>
      <c r="D67" s="11">
        <v>3</v>
      </c>
      <c r="E67" s="11">
        <v>0</v>
      </c>
      <c r="F67" s="11">
        <v>0</v>
      </c>
      <c r="G67" s="11"/>
      <c r="H67" s="10"/>
      <c r="I67" s="10" t="s">
        <v>51</v>
      </c>
      <c r="J67" s="12"/>
      <c r="K67" s="13">
        <f t="shared" si="0"/>
        <v>1</v>
      </c>
      <c r="L67" s="13">
        <f t="shared" si="1"/>
        <v>0</v>
      </c>
      <c r="M67" s="13">
        <f t="shared" si="2"/>
        <v>0</v>
      </c>
      <c r="N67" s="13">
        <f t="shared" si="3"/>
        <v>0</v>
      </c>
      <c r="O67" s="18">
        <f t="shared" si="4"/>
        <v>1</v>
      </c>
      <c r="P67" s="14"/>
      <c r="Q67" s="14"/>
      <c r="R67" s="14"/>
      <c r="S67" s="14"/>
      <c r="T67" s="14"/>
      <c r="U67" s="14"/>
      <c r="V67" s="14"/>
      <c r="W67" s="14"/>
      <c r="X67" s="14"/>
      <c r="Y67" s="14"/>
      <c r="Z67" s="14"/>
      <c r="AA67" s="14"/>
      <c r="AB67" s="14"/>
      <c r="AC67" s="14"/>
      <c r="AD67" s="14"/>
      <c r="AE67" s="14"/>
      <c r="AF67" s="14"/>
      <c r="AG67" s="14"/>
      <c r="AH67" s="14"/>
      <c r="AI67" s="14"/>
      <c r="AJ67" s="14"/>
      <c r="AK67" s="14"/>
      <c r="AL67" s="15"/>
      <c r="AM67" s="15"/>
    </row>
    <row r="68" spans="1:39" ht="15.75" thickBot="1" x14ac:dyDescent="0.3">
      <c r="A68" s="11">
        <v>337</v>
      </c>
      <c r="B68" s="10" t="s">
        <v>113</v>
      </c>
      <c r="C68" s="11">
        <v>4</v>
      </c>
      <c r="D68" s="11">
        <v>4</v>
      </c>
      <c r="E68" s="11">
        <v>4</v>
      </c>
      <c r="F68" s="11">
        <v>0</v>
      </c>
      <c r="G68" s="11"/>
      <c r="H68" s="10"/>
      <c r="I68" s="10" t="s">
        <v>52</v>
      </c>
      <c r="J68" s="12"/>
      <c r="K68" s="13">
        <f t="shared" ref="K68:K131" si="5">D68/C68</f>
        <v>1</v>
      </c>
      <c r="L68" s="13">
        <f t="shared" ref="L68:L131" si="6">E68/C68</f>
        <v>1</v>
      </c>
      <c r="M68" s="13">
        <f t="shared" ref="M68:M131" si="7">F68/C68</f>
        <v>0</v>
      </c>
      <c r="N68" s="13">
        <f t="shared" ref="N68:N131" si="8">G68/C68</f>
        <v>0</v>
      </c>
      <c r="O68" s="18">
        <f t="shared" ref="O68:O131" si="9">SUM(K68:N68)</f>
        <v>2</v>
      </c>
      <c r="P68" s="14"/>
      <c r="Q68" s="14"/>
      <c r="R68" s="14"/>
      <c r="S68" s="14"/>
      <c r="T68" s="14"/>
      <c r="U68" s="14"/>
      <c r="V68" s="14"/>
      <c r="W68" s="14"/>
      <c r="X68" s="14"/>
      <c r="Y68" s="14"/>
      <c r="Z68" s="14"/>
      <c r="AA68" s="14"/>
      <c r="AB68" s="14"/>
      <c r="AC68" s="14"/>
      <c r="AD68" s="14"/>
      <c r="AE68" s="14"/>
      <c r="AF68" s="14"/>
      <c r="AG68" s="14"/>
      <c r="AH68" s="14"/>
      <c r="AI68" s="14"/>
      <c r="AJ68" s="14"/>
      <c r="AK68" s="14"/>
      <c r="AL68" s="15"/>
      <c r="AM68" s="15"/>
    </row>
    <row r="69" spans="1:39" ht="30.75" thickBot="1" x14ac:dyDescent="0.3">
      <c r="A69" s="11" t="s">
        <v>227</v>
      </c>
      <c r="B69" s="10" t="s">
        <v>226</v>
      </c>
      <c r="C69" s="11">
        <v>5</v>
      </c>
      <c r="D69" s="11">
        <v>2</v>
      </c>
      <c r="E69" s="11">
        <v>2</v>
      </c>
      <c r="F69" s="11">
        <v>2</v>
      </c>
      <c r="G69" s="11">
        <v>1</v>
      </c>
      <c r="H69" s="10" t="s">
        <v>6</v>
      </c>
      <c r="I69" s="10" t="s">
        <v>53</v>
      </c>
      <c r="J69" s="12"/>
      <c r="K69" s="13">
        <f t="shared" si="5"/>
        <v>0.4</v>
      </c>
      <c r="L69" s="13">
        <f t="shared" si="6"/>
        <v>0.4</v>
      </c>
      <c r="M69" s="13">
        <f t="shared" si="7"/>
        <v>0.4</v>
      </c>
      <c r="N69" s="13">
        <f t="shared" si="8"/>
        <v>0.2</v>
      </c>
      <c r="O69" s="18">
        <f t="shared" si="9"/>
        <v>1.4000000000000001</v>
      </c>
      <c r="P69" s="14"/>
      <c r="Q69" s="14"/>
      <c r="R69" s="14"/>
      <c r="S69" s="14"/>
      <c r="T69" s="14"/>
      <c r="U69" s="14"/>
      <c r="V69" s="14"/>
      <c r="W69" s="14"/>
      <c r="X69" s="14"/>
      <c r="Y69" s="14"/>
      <c r="Z69" s="14"/>
      <c r="AA69" s="14"/>
      <c r="AB69" s="14"/>
      <c r="AC69" s="14"/>
      <c r="AD69" s="14"/>
      <c r="AE69" s="14"/>
      <c r="AF69" s="14"/>
      <c r="AG69" s="14"/>
      <c r="AH69" s="14"/>
      <c r="AI69" s="14"/>
      <c r="AJ69" s="14"/>
      <c r="AK69" s="14"/>
      <c r="AL69" s="15"/>
      <c r="AM69" s="15"/>
    </row>
    <row r="70" spans="1:39" ht="45.75" thickBot="1" x14ac:dyDescent="0.3">
      <c r="A70" s="11">
        <v>332</v>
      </c>
      <c r="B70" s="10" t="s">
        <v>225</v>
      </c>
      <c r="C70" s="11">
        <v>11</v>
      </c>
      <c r="D70" s="11">
        <v>9</v>
      </c>
      <c r="E70" s="11">
        <v>9</v>
      </c>
      <c r="F70" s="11">
        <v>0</v>
      </c>
      <c r="G70" s="11"/>
      <c r="H70" s="10"/>
      <c r="I70" s="10" t="s">
        <v>54</v>
      </c>
      <c r="J70" s="12"/>
      <c r="K70" s="13">
        <f t="shared" si="5"/>
        <v>0.81818181818181823</v>
      </c>
      <c r="L70" s="13">
        <f t="shared" si="6"/>
        <v>0.81818181818181823</v>
      </c>
      <c r="M70" s="13">
        <f t="shared" si="7"/>
        <v>0</v>
      </c>
      <c r="N70" s="13">
        <f t="shared" si="8"/>
        <v>0</v>
      </c>
      <c r="O70" s="18">
        <f t="shared" si="9"/>
        <v>1.6363636363636365</v>
      </c>
      <c r="P70" s="14"/>
      <c r="Q70" s="14"/>
      <c r="R70" s="14"/>
      <c r="S70" s="14"/>
      <c r="T70" s="14"/>
      <c r="U70" s="14"/>
      <c r="V70" s="14"/>
      <c r="W70" s="14"/>
      <c r="X70" s="14"/>
      <c r="Y70" s="14"/>
      <c r="Z70" s="14"/>
      <c r="AA70" s="14"/>
      <c r="AB70" s="14"/>
      <c r="AC70" s="14"/>
      <c r="AD70" s="14"/>
      <c r="AE70" s="14"/>
      <c r="AF70" s="14"/>
      <c r="AG70" s="14"/>
      <c r="AH70" s="14"/>
      <c r="AI70" s="14"/>
      <c r="AJ70" s="14"/>
      <c r="AK70" s="14"/>
      <c r="AL70" s="15"/>
      <c r="AM70" s="15"/>
    </row>
    <row r="71" spans="1:39" ht="285.75" thickBot="1" x14ac:dyDescent="0.3">
      <c r="A71" s="11" t="s">
        <v>78</v>
      </c>
      <c r="B71" s="11"/>
      <c r="C71" s="11">
        <v>17</v>
      </c>
      <c r="D71" s="11">
        <v>10</v>
      </c>
      <c r="E71" s="11">
        <v>17</v>
      </c>
      <c r="F71" s="11">
        <v>0</v>
      </c>
      <c r="G71" s="11"/>
      <c r="H71" s="10" t="s">
        <v>6</v>
      </c>
      <c r="I71" s="10" t="s">
        <v>55</v>
      </c>
      <c r="J71" s="12"/>
      <c r="K71" s="13">
        <f t="shared" si="5"/>
        <v>0.58823529411764708</v>
      </c>
      <c r="L71" s="13">
        <f t="shared" si="6"/>
        <v>1</v>
      </c>
      <c r="M71" s="13">
        <f t="shared" si="7"/>
        <v>0</v>
      </c>
      <c r="N71" s="13">
        <f t="shared" si="8"/>
        <v>0</v>
      </c>
      <c r="O71" s="18">
        <f t="shared" si="9"/>
        <v>1.5882352941176472</v>
      </c>
      <c r="P71" s="14"/>
      <c r="Q71" s="14"/>
      <c r="R71" s="14"/>
      <c r="S71" s="14"/>
      <c r="T71" s="14"/>
      <c r="U71" s="14"/>
      <c r="V71" s="14"/>
      <c r="W71" s="14"/>
      <c r="X71" s="14"/>
      <c r="Y71" s="14"/>
      <c r="Z71" s="14"/>
      <c r="AA71" s="14"/>
      <c r="AB71" s="14"/>
      <c r="AC71" s="14"/>
      <c r="AD71" s="14"/>
      <c r="AE71" s="14"/>
      <c r="AF71" s="14"/>
      <c r="AG71" s="14"/>
      <c r="AH71" s="14"/>
      <c r="AI71" s="14"/>
      <c r="AJ71" s="14"/>
      <c r="AK71" s="14"/>
      <c r="AL71" s="15"/>
      <c r="AM71" s="15"/>
    </row>
    <row r="72" spans="1:39" ht="30.75" thickBot="1" x14ac:dyDescent="0.3">
      <c r="A72" s="11"/>
      <c r="B72" s="10" t="s">
        <v>56</v>
      </c>
      <c r="C72" s="11">
        <v>2</v>
      </c>
      <c r="D72" s="11">
        <v>1</v>
      </c>
      <c r="E72" s="11">
        <v>1</v>
      </c>
      <c r="F72" s="11">
        <v>0</v>
      </c>
      <c r="G72" s="11"/>
      <c r="H72" s="10" t="s">
        <v>6</v>
      </c>
      <c r="I72" s="10"/>
      <c r="J72" s="12"/>
      <c r="K72" s="13">
        <f t="shared" si="5"/>
        <v>0.5</v>
      </c>
      <c r="L72" s="13">
        <f t="shared" si="6"/>
        <v>0.5</v>
      </c>
      <c r="M72" s="13">
        <f t="shared" si="7"/>
        <v>0</v>
      </c>
      <c r="N72" s="13">
        <f t="shared" si="8"/>
        <v>0</v>
      </c>
      <c r="O72" s="18">
        <f t="shared" si="9"/>
        <v>1</v>
      </c>
      <c r="P72" s="14"/>
      <c r="Q72" s="14"/>
      <c r="R72" s="14"/>
      <c r="S72" s="14"/>
      <c r="T72" s="14"/>
      <c r="U72" s="14"/>
      <c r="V72" s="14"/>
      <c r="W72" s="14"/>
      <c r="X72" s="14"/>
      <c r="Y72" s="14"/>
      <c r="Z72" s="14"/>
      <c r="AA72" s="14"/>
      <c r="AB72" s="14"/>
      <c r="AC72" s="14"/>
      <c r="AD72" s="14"/>
      <c r="AE72" s="14"/>
      <c r="AF72" s="14"/>
      <c r="AG72" s="14"/>
      <c r="AH72" s="14"/>
      <c r="AI72" s="14"/>
      <c r="AJ72" s="14"/>
      <c r="AK72" s="14"/>
      <c r="AL72" s="15"/>
      <c r="AM72" s="15"/>
    </row>
    <row r="73" spans="1:39" ht="30.75" thickBot="1" x14ac:dyDescent="0.3">
      <c r="A73" s="11"/>
      <c r="B73" s="10" t="s">
        <v>57</v>
      </c>
      <c r="C73" s="11">
        <v>1</v>
      </c>
      <c r="D73" s="11">
        <v>1</v>
      </c>
      <c r="E73" s="11">
        <v>1</v>
      </c>
      <c r="F73" s="11">
        <v>0</v>
      </c>
      <c r="G73" s="11"/>
      <c r="H73" s="10" t="s">
        <v>11</v>
      </c>
      <c r="I73" s="10" t="s">
        <v>58</v>
      </c>
      <c r="J73" s="12"/>
      <c r="K73" s="13">
        <f t="shared" si="5"/>
        <v>1</v>
      </c>
      <c r="L73" s="13">
        <f t="shared" si="6"/>
        <v>1</v>
      </c>
      <c r="M73" s="13">
        <f t="shared" si="7"/>
        <v>0</v>
      </c>
      <c r="N73" s="13">
        <f t="shared" si="8"/>
        <v>0</v>
      </c>
      <c r="O73" s="18">
        <f t="shared" si="9"/>
        <v>2</v>
      </c>
      <c r="P73" s="14"/>
      <c r="Q73" s="14"/>
      <c r="R73" s="14"/>
      <c r="S73" s="14"/>
      <c r="T73" s="14"/>
      <c r="U73" s="14"/>
      <c r="V73" s="14"/>
      <c r="W73" s="14"/>
      <c r="X73" s="14"/>
      <c r="Y73" s="14"/>
      <c r="Z73" s="14"/>
      <c r="AA73" s="14"/>
      <c r="AB73" s="14"/>
      <c r="AC73" s="14"/>
      <c r="AD73" s="14"/>
      <c r="AE73" s="14"/>
      <c r="AF73" s="14"/>
      <c r="AG73" s="14"/>
      <c r="AH73" s="14"/>
      <c r="AI73" s="14"/>
      <c r="AJ73" s="14"/>
      <c r="AK73" s="14"/>
      <c r="AL73" s="15"/>
      <c r="AM73" s="15"/>
    </row>
    <row r="74" spans="1:39" ht="30.75" thickBot="1" x14ac:dyDescent="0.3">
      <c r="A74" s="11" t="s">
        <v>97</v>
      </c>
      <c r="B74" s="10" t="s">
        <v>224</v>
      </c>
      <c r="C74" s="11">
        <v>0</v>
      </c>
      <c r="D74" s="11">
        <v>0</v>
      </c>
      <c r="E74" s="11">
        <v>0</v>
      </c>
      <c r="F74" s="11">
        <v>0</v>
      </c>
      <c r="G74" s="11"/>
      <c r="H74" s="10" t="s">
        <v>6</v>
      </c>
      <c r="I74" s="10"/>
      <c r="J74" s="12"/>
      <c r="K74" s="13" t="e">
        <f t="shared" si="5"/>
        <v>#DIV/0!</v>
      </c>
      <c r="L74" s="13" t="e">
        <f t="shared" si="6"/>
        <v>#DIV/0!</v>
      </c>
      <c r="M74" s="13" t="e">
        <f t="shared" si="7"/>
        <v>#DIV/0!</v>
      </c>
      <c r="N74" s="13" t="e">
        <f t="shared" si="8"/>
        <v>#DIV/0!</v>
      </c>
      <c r="O74" s="18" t="e">
        <f t="shared" si="9"/>
        <v>#DIV/0!</v>
      </c>
      <c r="P74" s="14"/>
      <c r="Q74" s="14"/>
      <c r="R74" s="14"/>
      <c r="S74" s="14"/>
      <c r="T74" s="14"/>
      <c r="U74" s="14"/>
      <c r="V74" s="14"/>
      <c r="W74" s="14"/>
      <c r="X74" s="14"/>
      <c r="Y74" s="14"/>
      <c r="Z74" s="14"/>
      <c r="AA74" s="14"/>
      <c r="AB74" s="14"/>
      <c r="AC74" s="14"/>
      <c r="AD74" s="14"/>
      <c r="AE74" s="14"/>
      <c r="AF74" s="14"/>
      <c r="AG74" s="14"/>
      <c r="AH74" s="14"/>
      <c r="AI74" s="14"/>
      <c r="AJ74" s="14"/>
      <c r="AK74" s="14"/>
      <c r="AL74" s="15"/>
      <c r="AM74" s="15"/>
    </row>
    <row r="75" spans="1:39" ht="30.75" thickBot="1" x14ac:dyDescent="0.3">
      <c r="A75" s="11">
        <v>329</v>
      </c>
      <c r="B75" s="10"/>
      <c r="C75" s="11">
        <v>2</v>
      </c>
      <c r="D75" s="11">
        <v>0</v>
      </c>
      <c r="E75" s="11">
        <v>2</v>
      </c>
      <c r="F75" s="11">
        <v>0</v>
      </c>
      <c r="G75" s="11"/>
      <c r="H75" s="10" t="s">
        <v>6</v>
      </c>
      <c r="I75" s="10" t="s">
        <v>47</v>
      </c>
      <c r="J75" s="12"/>
      <c r="K75" s="13">
        <f t="shared" si="5"/>
        <v>0</v>
      </c>
      <c r="L75" s="13">
        <f t="shared" si="6"/>
        <v>1</v>
      </c>
      <c r="M75" s="13">
        <f t="shared" si="7"/>
        <v>0</v>
      </c>
      <c r="N75" s="13">
        <f t="shared" si="8"/>
        <v>0</v>
      </c>
      <c r="O75" s="18">
        <f t="shared" si="9"/>
        <v>1</v>
      </c>
      <c r="P75" s="14"/>
      <c r="Q75" s="14"/>
      <c r="R75" s="14"/>
      <c r="S75" s="14"/>
      <c r="T75" s="14"/>
      <c r="U75" s="14"/>
      <c r="V75" s="14"/>
      <c r="W75" s="14"/>
      <c r="X75" s="14"/>
      <c r="Y75" s="14"/>
      <c r="Z75" s="14"/>
      <c r="AA75" s="14"/>
      <c r="AB75" s="14"/>
      <c r="AC75" s="14"/>
      <c r="AD75" s="14"/>
      <c r="AE75" s="14"/>
      <c r="AF75" s="14"/>
      <c r="AG75" s="14"/>
      <c r="AH75" s="14"/>
      <c r="AI75" s="14"/>
      <c r="AJ75" s="14"/>
      <c r="AK75" s="14"/>
      <c r="AL75" s="15"/>
      <c r="AM75" s="15"/>
    </row>
    <row r="76" spans="1:39" ht="30.75" thickBot="1" x14ac:dyDescent="0.3">
      <c r="A76" s="11" t="s">
        <v>223</v>
      </c>
      <c r="B76" s="10" t="s">
        <v>222</v>
      </c>
      <c r="C76" s="11">
        <v>7</v>
      </c>
      <c r="D76" s="11">
        <v>1</v>
      </c>
      <c r="E76" s="11">
        <v>0</v>
      </c>
      <c r="F76" s="11">
        <v>6</v>
      </c>
      <c r="G76" s="11"/>
      <c r="H76" s="10" t="s">
        <v>6</v>
      </c>
      <c r="I76" s="10"/>
      <c r="J76" s="12"/>
      <c r="K76" s="13">
        <f t="shared" si="5"/>
        <v>0.14285714285714285</v>
      </c>
      <c r="L76" s="13">
        <f t="shared" si="6"/>
        <v>0</v>
      </c>
      <c r="M76" s="13">
        <f t="shared" si="7"/>
        <v>0.8571428571428571</v>
      </c>
      <c r="N76" s="13">
        <f t="shared" si="8"/>
        <v>0</v>
      </c>
      <c r="O76" s="18">
        <f t="shared" si="9"/>
        <v>1</v>
      </c>
      <c r="P76" s="14"/>
      <c r="Q76" s="14"/>
      <c r="R76" s="14"/>
      <c r="S76" s="14"/>
      <c r="T76" s="14"/>
      <c r="U76" s="14"/>
      <c r="V76" s="14"/>
      <c r="W76" s="14"/>
      <c r="X76" s="14"/>
      <c r="Y76" s="14"/>
      <c r="Z76" s="14"/>
      <c r="AA76" s="14"/>
      <c r="AB76" s="14"/>
      <c r="AC76" s="14"/>
      <c r="AD76" s="14"/>
      <c r="AE76" s="14"/>
      <c r="AF76" s="14"/>
      <c r="AG76" s="14"/>
      <c r="AH76" s="14"/>
      <c r="AI76" s="14"/>
      <c r="AJ76" s="14"/>
      <c r="AK76" s="14"/>
      <c r="AL76" s="15"/>
      <c r="AM76" s="15"/>
    </row>
    <row r="77" spans="1:39" ht="30.75" thickBot="1" x14ac:dyDescent="0.3">
      <c r="A77" s="11">
        <v>304</v>
      </c>
      <c r="B77" s="10" t="s">
        <v>216</v>
      </c>
      <c r="C77" s="11">
        <v>1</v>
      </c>
      <c r="D77" s="11">
        <v>0</v>
      </c>
      <c r="E77" s="11">
        <v>1</v>
      </c>
      <c r="F77" s="11">
        <v>0</v>
      </c>
      <c r="G77" s="11"/>
      <c r="H77" s="10"/>
      <c r="I77" s="10"/>
      <c r="J77" s="12"/>
      <c r="K77" s="13">
        <f t="shared" si="5"/>
        <v>0</v>
      </c>
      <c r="L77" s="13">
        <f t="shared" si="6"/>
        <v>1</v>
      </c>
      <c r="M77" s="13">
        <f t="shared" si="7"/>
        <v>0</v>
      </c>
      <c r="N77" s="13">
        <f t="shared" si="8"/>
        <v>0</v>
      </c>
      <c r="O77" s="18">
        <f t="shared" si="9"/>
        <v>1</v>
      </c>
      <c r="P77" s="14"/>
      <c r="Q77" s="14"/>
      <c r="R77" s="14"/>
      <c r="S77" s="14"/>
      <c r="T77" s="14"/>
      <c r="U77" s="14"/>
      <c r="V77" s="14"/>
      <c r="W77" s="14"/>
      <c r="X77" s="14"/>
      <c r="Y77" s="14"/>
      <c r="Z77" s="14"/>
      <c r="AA77" s="14"/>
      <c r="AB77" s="14"/>
      <c r="AC77" s="14"/>
      <c r="AD77" s="14"/>
      <c r="AE77" s="14"/>
      <c r="AF77" s="14"/>
      <c r="AG77" s="14"/>
      <c r="AH77" s="14"/>
      <c r="AI77" s="14"/>
      <c r="AJ77" s="14"/>
      <c r="AK77" s="14"/>
      <c r="AL77" s="15"/>
      <c r="AM77" s="15"/>
    </row>
    <row r="78" spans="1:39" ht="30.75" thickBot="1" x14ac:dyDescent="0.3">
      <c r="A78" s="11" t="s">
        <v>147</v>
      </c>
      <c r="B78" s="10" t="s">
        <v>215</v>
      </c>
      <c r="C78" s="11">
        <v>6</v>
      </c>
      <c r="D78" s="11">
        <v>0</v>
      </c>
      <c r="E78" s="11">
        <v>1</v>
      </c>
      <c r="F78" s="11">
        <v>5</v>
      </c>
      <c r="G78" s="11"/>
      <c r="H78" s="10" t="s">
        <v>6</v>
      </c>
      <c r="I78" s="10"/>
      <c r="J78" s="12"/>
      <c r="K78" s="13">
        <f t="shared" si="5"/>
        <v>0</v>
      </c>
      <c r="L78" s="13">
        <f t="shared" si="6"/>
        <v>0.16666666666666666</v>
      </c>
      <c r="M78" s="13">
        <f t="shared" si="7"/>
        <v>0.83333333333333337</v>
      </c>
      <c r="N78" s="13">
        <f t="shared" si="8"/>
        <v>0</v>
      </c>
      <c r="O78" s="18">
        <f t="shared" si="9"/>
        <v>1</v>
      </c>
      <c r="P78" s="14"/>
      <c r="Q78" s="14"/>
      <c r="R78" s="14"/>
      <c r="S78" s="14"/>
      <c r="T78" s="14"/>
      <c r="U78" s="14"/>
      <c r="V78" s="14"/>
      <c r="W78" s="14"/>
      <c r="X78" s="14"/>
      <c r="Y78" s="14"/>
      <c r="Z78" s="14"/>
      <c r="AA78" s="14"/>
      <c r="AB78" s="14"/>
      <c r="AC78" s="14"/>
      <c r="AD78" s="14"/>
      <c r="AE78" s="14"/>
      <c r="AF78" s="14"/>
      <c r="AG78" s="14"/>
      <c r="AH78" s="14"/>
      <c r="AI78" s="14"/>
      <c r="AJ78" s="14"/>
      <c r="AK78" s="14"/>
      <c r="AL78" s="15"/>
      <c r="AM78" s="15"/>
    </row>
    <row r="79" spans="1:39" ht="15.75" thickBot="1" x14ac:dyDescent="0.3">
      <c r="A79" s="11"/>
      <c r="B79" s="10" t="s">
        <v>59</v>
      </c>
      <c r="C79" s="11">
        <v>5</v>
      </c>
      <c r="D79" s="11">
        <v>0</v>
      </c>
      <c r="E79" s="11">
        <v>3</v>
      </c>
      <c r="F79" s="11">
        <v>4</v>
      </c>
      <c r="G79" s="11"/>
      <c r="H79" s="10"/>
      <c r="I79" s="10"/>
      <c r="J79" s="12"/>
      <c r="K79" s="13">
        <f t="shared" si="5"/>
        <v>0</v>
      </c>
      <c r="L79" s="13">
        <f t="shared" si="6"/>
        <v>0.6</v>
      </c>
      <c r="M79" s="13">
        <f t="shared" si="7"/>
        <v>0.8</v>
      </c>
      <c r="N79" s="13">
        <f t="shared" si="8"/>
        <v>0</v>
      </c>
      <c r="O79" s="18">
        <f t="shared" si="9"/>
        <v>1.4</v>
      </c>
      <c r="P79" s="14"/>
      <c r="Q79" s="14"/>
      <c r="R79" s="14"/>
      <c r="S79" s="14"/>
      <c r="T79" s="14"/>
      <c r="U79" s="14"/>
      <c r="V79" s="14"/>
      <c r="W79" s="14"/>
      <c r="X79" s="14"/>
      <c r="Y79" s="14"/>
      <c r="Z79" s="14"/>
      <c r="AA79" s="14"/>
      <c r="AB79" s="14"/>
      <c r="AC79" s="14"/>
      <c r="AD79" s="14"/>
      <c r="AE79" s="14"/>
      <c r="AF79" s="14"/>
      <c r="AG79" s="14"/>
      <c r="AH79" s="14"/>
      <c r="AI79" s="14"/>
      <c r="AJ79" s="14"/>
      <c r="AK79" s="14"/>
      <c r="AL79" s="15"/>
      <c r="AM79" s="15"/>
    </row>
    <row r="80" spans="1:39" ht="60.75" thickBot="1" x14ac:dyDescent="0.3">
      <c r="A80" s="11" t="s">
        <v>147</v>
      </c>
      <c r="B80" s="10" t="s">
        <v>179</v>
      </c>
      <c r="C80" s="11">
        <v>4</v>
      </c>
      <c r="D80" s="11">
        <v>2</v>
      </c>
      <c r="E80" s="11">
        <v>2</v>
      </c>
      <c r="F80" s="11">
        <v>0</v>
      </c>
      <c r="G80" s="11"/>
      <c r="H80" s="10" t="s">
        <v>6</v>
      </c>
      <c r="I80" s="10" t="s">
        <v>60</v>
      </c>
      <c r="J80" s="12"/>
      <c r="K80" s="13">
        <f t="shared" si="5"/>
        <v>0.5</v>
      </c>
      <c r="L80" s="13">
        <f t="shared" si="6"/>
        <v>0.5</v>
      </c>
      <c r="M80" s="13">
        <f t="shared" si="7"/>
        <v>0</v>
      </c>
      <c r="N80" s="13">
        <f t="shared" si="8"/>
        <v>0</v>
      </c>
      <c r="O80" s="18">
        <f t="shared" si="9"/>
        <v>1</v>
      </c>
      <c r="P80" s="14"/>
      <c r="Q80" s="14"/>
      <c r="R80" s="14"/>
      <c r="S80" s="14"/>
      <c r="T80" s="14"/>
      <c r="U80" s="14"/>
      <c r="V80" s="14"/>
      <c r="W80" s="14"/>
      <c r="X80" s="14"/>
      <c r="Y80" s="14"/>
      <c r="Z80" s="14"/>
      <c r="AA80" s="14"/>
      <c r="AB80" s="14"/>
      <c r="AC80" s="14"/>
      <c r="AD80" s="14"/>
      <c r="AE80" s="14"/>
      <c r="AF80" s="14"/>
      <c r="AG80" s="14"/>
      <c r="AH80" s="14"/>
      <c r="AI80" s="14"/>
      <c r="AJ80" s="14"/>
      <c r="AK80" s="14"/>
      <c r="AL80" s="15"/>
      <c r="AM80" s="15"/>
    </row>
    <row r="81" spans="1:39" ht="30.75" thickBot="1" x14ac:dyDescent="0.3">
      <c r="A81" s="11" t="s">
        <v>97</v>
      </c>
      <c r="B81" s="10" t="s">
        <v>214</v>
      </c>
      <c r="C81" s="11">
        <v>1</v>
      </c>
      <c r="D81" s="11">
        <v>0</v>
      </c>
      <c r="E81" s="11">
        <v>0</v>
      </c>
      <c r="F81" s="11">
        <v>1</v>
      </c>
      <c r="G81" s="11"/>
      <c r="H81" s="10" t="s">
        <v>6</v>
      </c>
      <c r="I81" s="10" t="s">
        <v>61</v>
      </c>
      <c r="J81" s="12"/>
      <c r="K81" s="13">
        <f t="shared" si="5"/>
        <v>0</v>
      </c>
      <c r="L81" s="13">
        <f t="shared" si="6"/>
        <v>0</v>
      </c>
      <c r="M81" s="13">
        <f t="shared" si="7"/>
        <v>1</v>
      </c>
      <c r="N81" s="13">
        <f t="shared" si="8"/>
        <v>0</v>
      </c>
      <c r="O81" s="18">
        <f t="shared" si="9"/>
        <v>1</v>
      </c>
      <c r="P81" s="14"/>
      <c r="Q81" s="14"/>
      <c r="R81" s="14"/>
      <c r="S81" s="14"/>
      <c r="T81" s="14"/>
      <c r="U81" s="14"/>
      <c r="V81" s="14"/>
      <c r="W81" s="14"/>
      <c r="X81" s="14"/>
      <c r="Y81" s="14"/>
      <c r="Z81" s="14"/>
      <c r="AA81" s="14"/>
      <c r="AB81" s="14"/>
      <c r="AC81" s="14"/>
      <c r="AD81" s="14"/>
      <c r="AE81" s="14"/>
      <c r="AF81" s="14"/>
      <c r="AG81" s="14"/>
      <c r="AH81" s="14"/>
      <c r="AI81" s="14"/>
      <c r="AJ81" s="14"/>
      <c r="AK81" s="14"/>
      <c r="AL81" s="15"/>
      <c r="AM81" s="15"/>
    </row>
    <row r="82" spans="1:39" ht="15.75" thickBot="1" x14ac:dyDescent="0.3">
      <c r="A82" s="11" t="s">
        <v>213</v>
      </c>
      <c r="B82" s="10" t="s">
        <v>212</v>
      </c>
      <c r="C82" s="11">
        <v>12</v>
      </c>
      <c r="D82" s="11">
        <v>2</v>
      </c>
      <c r="E82" s="11">
        <v>10</v>
      </c>
      <c r="F82" s="11">
        <v>0</v>
      </c>
      <c r="G82" s="11"/>
      <c r="H82" s="10"/>
      <c r="I82" s="10"/>
      <c r="J82" s="12"/>
      <c r="K82" s="13">
        <f t="shared" si="5"/>
        <v>0.16666666666666666</v>
      </c>
      <c r="L82" s="13">
        <f t="shared" si="6"/>
        <v>0.83333333333333337</v>
      </c>
      <c r="M82" s="13">
        <f t="shared" si="7"/>
        <v>0</v>
      </c>
      <c r="N82" s="13">
        <f t="shared" si="8"/>
        <v>0</v>
      </c>
      <c r="O82" s="18">
        <f t="shared" si="9"/>
        <v>1</v>
      </c>
      <c r="P82" s="14"/>
      <c r="Q82" s="14"/>
      <c r="R82" s="14"/>
      <c r="S82" s="14"/>
      <c r="T82" s="14"/>
      <c r="U82" s="14"/>
      <c r="V82" s="14"/>
      <c r="W82" s="14"/>
      <c r="X82" s="14"/>
      <c r="Y82" s="14"/>
      <c r="Z82" s="14"/>
      <c r="AA82" s="14"/>
      <c r="AB82" s="14"/>
      <c r="AC82" s="14"/>
      <c r="AD82" s="14"/>
      <c r="AE82" s="14"/>
      <c r="AF82" s="14"/>
      <c r="AG82" s="14"/>
      <c r="AH82" s="14"/>
      <c r="AI82" s="14"/>
      <c r="AJ82" s="14"/>
      <c r="AK82" s="14"/>
      <c r="AL82" s="15"/>
      <c r="AM82" s="15"/>
    </row>
    <row r="83" spans="1:39" s="15" customFormat="1" ht="105.75" thickBot="1" x14ac:dyDescent="0.3">
      <c r="A83" s="11"/>
      <c r="B83" s="10" t="s">
        <v>62</v>
      </c>
      <c r="C83" s="11">
        <v>0</v>
      </c>
      <c r="D83" s="11">
        <v>0</v>
      </c>
      <c r="E83" s="11">
        <v>0</v>
      </c>
      <c r="F83" s="11">
        <v>0</v>
      </c>
      <c r="G83" s="11"/>
      <c r="H83" s="10"/>
      <c r="I83" s="10" t="s">
        <v>63</v>
      </c>
      <c r="J83" s="12"/>
      <c r="K83" s="13" t="e">
        <f t="shared" si="5"/>
        <v>#DIV/0!</v>
      </c>
      <c r="L83" s="13" t="e">
        <f t="shared" si="6"/>
        <v>#DIV/0!</v>
      </c>
      <c r="M83" s="13" t="e">
        <f t="shared" si="7"/>
        <v>#DIV/0!</v>
      </c>
      <c r="N83" s="13" t="e">
        <f t="shared" si="8"/>
        <v>#DIV/0!</v>
      </c>
      <c r="O83" s="18" t="e">
        <f t="shared" si="9"/>
        <v>#DIV/0!</v>
      </c>
      <c r="P83" s="14"/>
      <c r="Q83" s="14"/>
      <c r="R83" s="14"/>
      <c r="S83" s="14"/>
      <c r="T83" s="14"/>
      <c r="U83" s="14"/>
      <c r="V83" s="14"/>
      <c r="W83" s="14"/>
      <c r="X83" s="14"/>
      <c r="Y83" s="14"/>
      <c r="Z83" s="14"/>
      <c r="AA83" s="14"/>
      <c r="AB83" s="14"/>
      <c r="AC83" s="14"/>
      <c r="AD83" s="14"/>
      <c r="AE83" s="14"/>
      <c r="AF83" s="14"/>
      <c r="AG83" s="14"/>
      <c r="AH83" s="14"/>
      <c r="AI83" s="14"/>
      <c r="AJ83" s="14"/>
      <c r="AK83" s="14"/>
    </row>
    <row r="84" spans="1:39" ht="60.75" thickBot="1" x14ac:dyDescent="0.3">
      <c r="A84" s="11" t="s">
        <v>97</v>
      </c>
      <c r="B84" s="10" t="s">
        <v>211</v>
      </c>
      <c r="C84" s="11">
        <v>19</v>
      </c>
      <c r="D84" s="11">
        <v>6</v>
      </c>
      <c r="E84" s="11">
        <v>0</v>
      </c>
      <c r="F84" s="11">
        <v>12</v>
      </c>
      <c r="G84" s="11"/>
      <c r="H84" s="10" t="s">
        <v>6</v>
      </c>
      <c r="I84" s="10" t="s">
        <v>64</v>
      </c>
      <c r="J84" s="12"/>
      <c r="K84" s="13">
        <f t="shared" si="5"/>
        <v>0.31578947368421051</v>
      </c>
      <c r="L84" s="13">
        <f t="shared" si="6"/>
        <v>0</v>
      </c>
      <c r="M84" s="13">
        <f t="shared" si="7"/>
        <v>0.63157894736842102</v>
      </c>
      <c r="N84" s="13">
        <f t="shared" si="8"/>
        <v>0</v>
      </c>
      <c r="O84" s="18">
        <f t="shared" si="9"/>
        <v>0.94736842105263153</v>
      </c>
      <c r="P84" s="14"/>
      <c r="Q84" s="14"/>
      <c r="R84" s="14"/>
      <c r="S84" s="14"/>
      <c r="T84" s="14"/>
      <c r="U84" s="14"/>
      <c r="V84" s="14"/>
      <c r="W84" s="14"/>
      <c r="X84" s="14"/>
      <c r="Y84" s="14"/>
      <c r="Z84" s="14"/>
      <c r="AA84" s="14"/>
      <c r="AB84" s="14"/>
      <c r="AC84" s="14"/>
      <c r="AD84" s="14"/>
      <c r="AE84" s="14"/>
      <c r="AF84" s="14"/>
      <c r="AG84" s="14"/>
      <c r="AH84" s="14"/>
      <c r="AI84" s="14"/>
      <c r="AJ84" s="14"/>
      <c r="AK84" s="14"/>
      <c r="AL84" s="15"/>
      <c r="AM84" s="15"/>
    </row>
    <row r="85" spans="1:39" ht="45.75" thickBot="1" x14ac:dyDescent="0.3">
      <c r="A85" s="11">
        <v>337</v>
      </c>
      <c r="B85" s="10"/>
      <c r="C85" s="11">
        <v>1</v>
      </c>
      <c r="D85" s="11">
        <v>1</v>
      </c>
      <c r="E85" s="11">
        <v>0</v>
      </c>
      <c r="F85" s="11">
        <v>0</v>
      </c>
      <c r="G85" s="11"/>
      <c r="H85" s="10" t="s">
        <v>6</v>
      </c>
      <c r="I85" s="10" t="s">
        <v>65</v>
      </c>
      <c r="J85" s="12"/>
      <c r="K85" s="13">
        <f t="shared" si="5"/>
        <v>1</v>
      </c>
      <c r="L85" s="13">
        <f t="shared" si="6"/>
        <v>0</v>
      </c>
      <c r="M85" s="13">
        <f t="shared" si="7"/>
        <v>0</v>
      </c>
      <c r="N85" s="13">
        <f t="shared" si="8"/>
        <v>0</v>
      </c>
      <c r="O85" s="18">
        <f t="shared" si="9"/>
        <v>1</v>
      </c>
      <c r="P85" s="14"/>
      <c r="Q85" s="14"/>
      <c r="R85" s="14"/>
      <c r="S85" s="14"/>
      <c r="T85" s="14"/>
      <c r="U85" s="14"/>
      <c r="V85" s="14"/>
      <c r="W85" s="14"/>
      <c r="X85" s="14"/>
      <c r="Y85" s="14"/>
      <c r="Z85" s="14"/>
      <c r="AA85" s="14"/>
      <c r="AB85" s="14"/>
      <c r="AC85" s="14"/>
      <c r="AD85" s="14"/>
      <c r="AE85" s="14"/>
      <c r="AF85" s="14"/>
      <c r="AG85" s="14"/>
      <c r="AH85" s="14"/>
      <c r="AI85" s="14"/>
      <c r="AJ85" s="14"/>
      <c r="AK85" s="14"/>
      <c r="AL85" s="15"/>
      <c r="AM85" s="15"/>
    </row>
    <row r="86" spans="1:39" ht="15.75" thickBot="1" x14ac:dyDescent="0.3">
      <c r="A86" s="11"/>
      <c r="B86" s="10" t="s">
        <v>66</v>
      </c>
      <c r="C86" s="11">
        <v>2</v>
      </c>
      <c r="D86" s="11">
        <v>1</v>
      </c>
      <c r="E86" s="11">
        <v>0</v>
      </c>
      <c r="F86" s="11">
        <v>0</v>
      </c>
      <c r="G86" s="11">
        <v>1</v>
      </c>
      <c r="H86" s="10"/>
      <c r="I86" s="10" t="s">
        <v>67</v>
      </c>
      <c r="J86" s="12"/>
      <c r="K86" s="13">
        <f t="shared" si="5"/>
        <v>0.5</v>
      </c>
      <c r="L86" s="13">
        <f t="shared" si="6"/>
        <v>0</v>
      </c>
      <c r="M86" s="13">
        <f t="shared" si="7"/>
        <v>0</v>
      </c>
      <c r="N86" s="13">
        <f t="shared" si="8"/>
        <v>0.5</v>
      </c>
      <c r="O86" s="18">
        <f t="shared" si="9"/>
        <v>1</v>
      </c>
      <c r="P86" s="14"/>
      <c r="Q86" s="14"/>
      <c r="R86" s="14"/>
      <c r="S86" s="14"/>
      <c r="T86" s="14"/>
      <c r="U86" s="14"/>
      <c r="V86" s="14"/>
      <c r="W86" s="14"/>
      <c r="X86" s="14"/>
      <c r="Y86" s="14"/>
      <c r="Z86" s="14"/>
      <c r="AA86" s="14"/>
      <c r="AB86" s="14"/>
      <c r="AC86" s="14"/>
      <c r="AD86" s="14"/>
      <c r="AE86" s="14"/>
      <c r="AF86" s="14"/>
      <c r="AG86" s="14"/>
      <c r="AH86" s="14"/>
      <c r="AI86" s="14"/>
      <c r="AJ86" s="14"/>
      <c r="AK86" s="14"/>
      <c r="AL86" s="15"/>
      <c r="AM86" s="15"/>
    </row>
    <row r="87" spans="1:39" ht="30.75" thickBot="1" x14ac:dyDescent="0.3">
      <c r="A87" s="11">
        <v>332</v>
      </c>
      <c r="B87" s="10" t="s">
        <v>210</v>
      </c>
      <c r="C87" s="11">
        <v>2</v>
      </c>
      <c r="D87" s="11">
        <v>1</v>
      </c>
      <c r="E87" s="11">
        <v>0</v>
      </c>
      <c r="F87" s="11">
        <v>1</v>
      </c>
      <c r="G87" s="11"/>
      <c r="H87" s="10" t="s">
        <v>6</v>
      </c>
      <c r="I87" s="10"/>
      <c r="J87" s="12"/>
      <c r="K87" s="13">
        <f t="shared" si="5"/>
        <v>0.5</v>
      </c>
      <c r="L87" s="13">
        <f t="shared" si="6"/>
        <v>0</v>
      </c>
      <c r="M87" s="13">
        <f t="shared" si="7"/>
        <v>0.5</v>
      </c>
      <c r="N87" s="13">
        <f t="shared" si="8"/>
        <v>0</v>
      </c>
      <c r="O87" s="18">
        <f t="shared" si="9"/>
        <v>1</v>
      </c>
      <c r="P87" s="14"/>
      <c r="Q87" s="14"/>
      <c r="R87" s="14"/>
      <c r="S87" s="14"/>
      <c r="T87" s="14"/>
      <c r="U87" s="14"/>
      <c r="V87" s="14"/>
      <c r="W87" s="14"/>
      <c r="X87" s="14"/>
      <c r="Y87" s="14"/>
      <c r="Z87" s="14"/>
      <c r="AA87" s="14"/>
      <c r="AB87" s="14"/>
      <c r="AC87" s="14"/>
      <c r="AD87" s="14"/>
      <c r="AE87" s="14"/>
      <c r="AF87" s="14"/>
      <c r="AG87" s="14"/>
      <c r="AH87" s="14"/>
      <c r="AI87" s="14"/>
      <c r="AJ87" s="14"/>
      <c r="AK87" s="14"/>
      <c r="AL87" s="15"/>
      <c r="AM87" s="15"/>
    </row>
    <row r="88" spans="1:39" ht="60.75" thickBot="1" x14ac:dyDescent="0.3">
      <c r="A88" s="11"/>
      <c r="B88" s="10" t="s">
        <v>68</v>
      </c>
      <c r="C88" s="11">
        <v>8</v>
      </c>
      <c r="D88" s="11">
        <v>2</v>
      </c>
      <c r="E88" s="11">
        <v>6</v>
      </c>
      <c r="F88" s="11">
        <v>0</v>
      </c>
      <c r="G88" s="11"/>
      <c r="H88" s="10" t="s">
        <v>6</v>
      </c>
      <c r="I88" s="10" t="s">
        <v>69</v>
      </c>
      <c r="J88" s="12"/>
      <c r="K88" s="13">
        <f t="shared" si="5"/>
        <v>0.25</v>
      </c>
      <c r="L88" s="13">
        <f t="shared" si="6"/>
        <v>0.75</v>
      </c>
      <c r="M88" s="13">
        <f t="shared" si="7"/>
        <v>0</v>
      </c>
      <c r="N88" s="13">
        <f t="shared" si="8"/>
        <v>0</v>
      </c>
      <c r="O88" s="18">
        <f t="shared" si="9"/>
        <v>1</v>
      </c>
      <c r="P88" s="14"/>
      <c r="Q88" s="14"/>
      <c r="R88" s="14"/>
      <c r="S88" s="14"/>
      <c r="T88" s="14"/>
      <c r="U88" s="14"/>
      <c r="V88" s="14"/>
      <c r="W88" s="14"/>
      <c r="X88" s="14"/>
      <c r="Y88" s="14"/>
      <c r="Z88" s="14"/>
      <c r="AA88" s="14"/>
      <c r="AB88" s="14"/>
      <c r="AC88" s="14"/>
      <c r="AD88" s="14"/>
      <c r="AE88" s="14"/>
      <c r="AF88" s="14"/>
      <c r="AG88" s="14"/>
      <c r="AH88" s="14"/>
      <c r="AI88" s="14"/>
      <c r="AJ88" s="14"/>
      <c r="AK88" s="14"/>
      <c r="AL88" s="15"/>
      <c r="AM88" s="15"/>
    </row>
    <row r="89" spans="1:39" ht="30.75" thickBot="1" x14ac:dyDescent="0.3">
      <c r="A89" s="11" t="s">
        <v>97</v>
      </c>
      <c r="B89" s="10" t="s">
        <v>209</v>
      </c>
      <c r="C89" s="11">
        <v>4</v>
      </c>
      <c r="D89" s="11">
        <v>0</v>
      </c>
      <c r="E89" s="11">
        <v>1</v>
      </c>
      <c r="F89" s="11">
        <v>4</v>
      </c>
      <c r="G89" s="11"/>
      <c r="H89" s="10" t="s">
        <v>6</v>
      </c>
      <c r="I89" s="10" t="s">
        <v>70</v>
      </c>
      <c r="J89" s="12"/>
      <c r="K89" s="13">
        <f t="shared" si="5"/>
        <v>0</v>
      </c>
      <c r="L89" s="13">
        <f t="shared" si="6"/>
        <v>0.25</v>
      </c>
      <c r="M89" s="13">
        <f t="shared" si="7"/>
        <v>1</v>
      </c>
      <c r="N89" s="13">
        <f t="shared" si="8"/>
        <v>0</v>
      </c>
      <c r="O89" s="18">
        <f t="shared" si="9"/>
        <v>1.25</v>
      </c>
      <c r="P89" s="14"/>
      <c r="Q89" s="14"/>
      <c r="R89" s="14"/>
      <c r="S89" s="14"/>
      <c r="T89" s="14"/>
      <c r="U89" s="14"/>
      <c r="V89" s="14"/>
      <c r="W89" s="14"/>
      <c r="X89" s="14"/>
      <c r="Y89" s="14"/>
      <c r="Z89" s="14"/>
      <c r="AA89" s="14"/>
      <c r="AB89" s="14"/>
      <c r="AC89" s="14"/>
      <c r="AD89" s="14"/>
      <c r="AE89" s="14"/>
      <c r="AF89" s="14"/>
      <c r="AG89" s="14"/>
      <c r="AH89" s="14"/>
      <c r="AI89" s="14"/>
      <c r="AJ89" s="14"/>
      <c r="AK89" s="14"/>
      <c r="AL89" s="15"/>
      <c r="AM89" s="15"/>
    </row>
    <row r="90" spans="1:39" ht="30.75" thickBot="1" x14ac:dyDescent="0.3">
      <c r="A90" s="11" t="s">
        <v>97</v>
      </c>
      <c r="B90" s="10" t="s">
        <v>208</v>
      </c>
      <c r="C90" s="11">
        <v>8</v>
      </c>
      <c r="D90" s="11">
        <v>8</v>
      </c>
      <c r="E90" s="11">
        <v>8</v>
      </c>
      <c r="F90" s="11">
        <v>0</v>
      </c>
      <c r="G90" s="11"/>
      <c r="H90" s="10"/>
      <c r="I90" s="10"/>
      <c r="J90" s="12"/>
      <c r="K90" s="13">
        <f t="shared" si="5"/>
        <v>1</v>
      </c>
      <c r="L90" s="13">
        <f t="shared" si="6"/>
        <v>1</v>
      </c>
      <c r="M90" s="13">
        <f t="shared" si="7"/>
        <v>0</v>
      </c>
      <c r="N90" s="13">
        <f t="shared" si="8"/>
        <v>0</v>
      </c>
      <c r="O90" s="18">
        <f t="shared" si="9"/>
        <v>2</v>
      </c>
      <c r="P90" s="14"/>
      <c r="Q90" s="14"/>
      <c r="R90" s="14"/>
      <c r="S90" s="14"/>
      <c r="T90" s="14"/>
      <c r="U90" s="14"/>
      <c r="V90" s="14"/>
      <c r="W90" s="14"/>
      <c r="X90" s="14"/>
      <c r="Y90" s="14"/>
      <c r="Z90" s="14"/>
      <c r="AA90" s="14"/>
      <c r="AB90" s="14"/>
      <c r="AC90" s="14"/>
      <c r="AD90" s="14"/>
      <c r="AE90" s="14"/>
      <c r="AF90" s="14"/>
      <c r="AG90" s="14"/>
      <c r="AH90" s="14"/>
      <c r="AI90" s="14"/>
      <c r="AJ90" s="14"/>
      <c r="AK90" s="14"/>
      <c r="AL90" s="15"/>
      <c r="AM90" s="15"/>
    </row>
    <row r="91" spans="1:39" ht="30.75" thickBot="1" x14ac:dyDescent="0.3">
      <c r="A91" s="11">
        <v>318</v>
      </c>
      <c r="B91" s="10" t="s">
        <v>207</v>
      </c>
      <c r="C91" s="11">
        <v>25</v>
      </c>
      <c r="D91" s="11">
        <v>1</v>
      </c>
      <c r="E91" s="11">
        <v>1</v>
      </c>
      <c r="F91" s="11">
        <v>0</v>
      </c>
      <c r="G91" s="11"/>
      <c r="H91" s="10"/>
      <c r="I91" s="10" t="s">
        <v>71</v>
      </c>
      <c r="J91" s="12"/>
      <c r="K91" s="13">
        <f t="shared" si="5"/>
        <v>0.04</v>
      </c>
      <c r="L91" s="13">
        <f t="shared" si="6"/>
        <v>0.04</v>
      </c>
      <c r="M91" s="13">
        <f t="shared" si="7"/>
        <v>0</v>
      </c>
      <c r="N91" s="13">
        <f t="shared" si="8"/>
        <v>0</v>
      </c>
      <c r="O91" s="18">
        <f t="shared" si="9"/>
        <v>0.08</v>
      </c>
      <c r="P91" s="14"/>
      <c r="Q91" s="14"/>
      <c r="R91" s="14"/>
      <c r="S91" s="14"/>
      <c r="T91" s="14"/>
      <c r="U91" s="14"/>
      <c r="V91" s="14"/>
      <c r="W91" s="14"/>
      <c r="X91" s="14"/>
      <c r="Y91" s="14"/>
      <c r="Z91" s="14"/>
      <c r="AA91" s="14"/>
      <c r="AB91" s="14"/>
      <c r="AC91" s="14"/>
      <c r="AD91" s="14"/>
      <c r="AE91" s="14"/>
      <c r="AF91" s="14"/>
      <c r="AG91" s="14"/>
      <c r="AH91" s="14"/>
      <c r="AI91" s="14"/>
      <c r="AJ91" s="14"/>
      <c r="AK91" s="14"/>
      <c r="AL91" s="15"/>
      <c r="AM91" s="15"/>
    </row>
    <row r="92" spans="1:39" ht="30.75" thickBot="1" x14ac:dyDescent="0.3">
      <c r="A92" s="11">
        <v>329</v>
      </c>
      <c r="B92" s="10" t="s">
        <v>206</v>
      </c>
      <c r="C92" s="11">
        <v>3</v>
      </c>
      <c r="D92" s="11">
        <v>0</v>
      </c>
      <c r="E92" s="11">
        <v>3</v>
      </c>
      <c r="F92" s="11">
        <v>0</v>
      </c>
      <c r="G92" s="11"/>
      <c r="H92" s="10" t="s">
        <v>6</v>
      </c>
      <c r="I92" s="10" t="s">
        <v>72</v>
      </c>
      <c r="J92" s="12"/>
      <c r="K92" s="13">
        <f t="shared" si="5"/>
        <v>0</v>
      </c>
      <c r="L92" s="13">
        <f t="shared" si="6"/>
        <v>1</v>
      </c>
      <c r="M92" s="13">
        <f t="shared" si="7"/>
        <v>0</v>
      </c>
      <c r="N92" s="13">
        <f t="shared" si="8"/>
        <v>0</v>
      </c>
      <c r="O92" s="18">
        <f t="shared" si="9"/>
        <v>1</v>
      </c>
      <c r="P92" s="14"/>
      <c r="Q92" s="14"/>
      <c r="R92" s="14"/>
      <c r="S92" s="14"/>
      <c r="T92" s="14"/>
      <c r="U92" s="14"/>
      <c r="V92" s="14"/>
      <c r="W92" s="14"/>
      <c r="X92" s="14"/>
      <c r="Y92" s="14"/>
      <c r="Z92" s="14"/>
      <c r="AA92" s="14"/>
      <c r="AB92" s="14"/>
      <c r="AC92" s="14"/>
      <c r="AD92" s="14"/>
      <c r="AE92" s="14"/>
      <c r="AF92" s="14"/>
      <c r="AG92" s="14"/>
      <c r="AH92" s="14"/>
      <c r="AI92" s="14"/>
      <c r="AJ92" s="14"/>
      <c r="AK92" s="14"/>
      <c r="AL92" s="15"/>
      <c r="AM92" s="15"/>
    </row>
    <row r="93" spans="1:39" ht="60.75" thickBot="1" x14ac:dyDescent="0.3">
      <c r="A93" s="11">
        <v>337</v>
      </c>
      <c r="B93" s="10" t="s">
        <v>205</v>
      </c>
      <c r="C93" s="11">
        <v>1</v>
      </c>
      <c r="D93" s="11">
        <v>0</v>
      </c>
      <c r="E93" s="11">
        <v>1</v>
      </c>
      <c r="F93" s="11">
        <v>0</v>
      </c>
      <c r="G93" s="11"/>
      <c r="H93" s="10"/>
      <c r="I93" s="10"/>
      <c r="J93" s="12"/>
      <c r="K93" s="13">
        <f t="shared" si="5"/>
        <v>0</v>
      </c>
      <c r="L93" s="13">
        <f t="shared" si="6"/>
        <v>1</v>
      </c>
      <c r="M93" s="13">
        <f t="shared" si="7"/>
        <v>0</v>
      </c>
      <c r="N93" s="13">
        <f t="shared" si="8"/>
        <v>0</v>
      </c>
      <c r="O93" s="18">
        <f t="shared" si="9"/>
        <v>1</v>
      </c>
      <c r="P93" s="14"/>
      <c r="Q93" s="14"/>
      <c r="R93" s="14"/>
      <c r="S93" s="14"/>
      <c r="T93" s="14"/>
      <c r="U93" s="14"/>
      <c r="V93" s="14"/>
      <c r="W93" s="14"/>
      <c r="X93" s="14"/>
      <c r="Y93" s="14"/>
      <c r="Z93" s="14"/>
      <c r="AA93" s="14"/>
      <c r="AB93" s="14"/>
      <c r="AC93" s="14"/>
      <c r="AD93" s="14"/>
      <c r="AE93" s="14"/>
      <c r="AF93" s="14"/>
      <c r="AG93" s="14"/>
      <c r="AH93" s="14"/>
      <c r="AI93" s="14"/>
      <c r="AJ93" s="14"/>
      <c r="AK93" s="14"/>
      <c r="AL93" s="15"/>
      <c r="AM93" s="15"/>
    </row>
    <row r="94" spans="1:39" s="16" customFormat="1" ht="30.75" thickBot="1" x14ac:dyDescent="0.3">
      <c r="A94" s="11" t="s">
        <v>204</v>
      </c>
      <c r="B94" s="10"/>
      <c r="C94" s="10" t="s">
        <v>73</v>
      </c>
      <c r="D94" s="11" t="s">
        <v>74</v>
      </c>
      <c r="E94" s="11">
        <v>7</v>
      </c>
      <c r="F94" s="11">
        <v>44</v>
      </c>
      <c r="G94" s="11"/>
      <c r="H94" s="10" t="s">
        <v>6</v>
      </c>
      <c r="I94" s="10"/>
      <c r="J94" s="12"/>
      <c r="K94" s="13" t="e">
        <f t="shared" si="5"/>
        <v>#VALUE!</v>
      </c>
      <c r="L94" s="13" t="e">
        <f t="shared" si="6"/>
        <v>#VALUE!</v>
      </c>
      <c r="M94" s="13" t="e">
        <f t="shared" si="7"/>
        <v>#VALUE!</v>
      </c>
      <c r="N94" s="13" t="e">
        <f t="shared" si="8"/>
        <v>#VALUE!</v>
      </c>
      <c r="O94" s="18" t="e">
        <f t="shared" si="9"/>
        <v>#VALUE!</v>
      </c>
      <c r="P94" s="14"/>
      <c r="Q94" s="14"/>
      <c r="R94" s="14"/>
      <c r="S94" s="14"/>
      <c r="T94" s="14"/>
      <c r="U94" s="14"/>
      <c r="V94" s="14"/>
      <c r="W94" s="14"/>
      <c r="X94" s="14"/>
      <c r="Y94" s="14"/>
      <c r="Z94" s="14"/>
      <c r="AA94" s="14"/>
      <c r="AB94" s="14"/>
      <c r="AC94" s="14"/>
      <c r="AD94" s="14"/>
      <c r="AE94" s="14"/>
      <c r="AF94" s="14"/>
      <c r="AG94" s="14"/>
      <c r="AH94" s="14"/>
      <c r="AI94" s="14"/>
      <c r="AJ94" s="14"/>
      <c r="AK94" s="14"/>
      <c r="AL94" s="15"/>
      <c r="AM94" s="15"/>
    </row>
    <row r="95" spans="1:39" ht="15.75" thickBot="1" x14ac:dyDescent="0.3">
      <c r="A95" s="11" t="s">
        <v>75</v>
      </c>
      <c r="B95" s="10"/>
      <c r="C95" s="11">
        <v>7</v>
      </c>
      <c r="D95" s="11">
        <v>5</v>
      </c>
      <c r="E95" s="11">
        <v>1</v>
      </c>
      <c r="F95" s="11">
        <v>0</v>
      </c>
      <c r="G95" s="11"/>
      <c r="H95" s="10"/>
      <c r="I95" s="10" t="s">
        <v>76</v>
      </c>
      <c r="J95" s="12"/>
      <c r="K95" s="13">
        <f t="shared" si="5"/>
        <v>0.7142857142857143</v>
      </c>
      <c r="L95" s="13">
        <f t="shared" si="6"/>
        <v>0.14285714285714285</v>
      </c>
      <c r="M95" s="13">
        <f t="shared" si="7"/>
        <v>0</v>
      </c>
      <c r="N95" s="13">
        <f t="shared" si="8"/>
        <v>0</v>
      </c>
      <c r="O95" s="18">
        <f t="shared" si="9"/>
        <v>0.85714285714285721</v>
      </c>
      <c r="P95" s="14"/>
      <c r="Q95" s="14"/>
      <c r="R95" s="14"/>
      <c r="S95" s="14"/>
      <c r="T95" s="14"/>
      <c r="U95" s="14"/>
      <c r="V95" s="14"/>
      <c r="W95" s="14"/>
      <c r="X95" s="14"/>
      <c r="Y95" s="14"/>
      <c r="Z95" s="14"/>
      <c r="AA95" s="14"/>
      <c r="AB95" s="14"/>
      <c r="AC95" s="14"/>
      <c r="AD95" s="14"/>
      <c r="AE95" s="14"/>
      <c r="AF95" s="14"/>
      <c r="AG95" s="14"/>
      <c r="AH95" s="14"/>
      <c r="AI95" s="14"/>
      <c r="AJ95" s="14"/>
      <c r="AK95" s="14"/>
      <c r="AL95" s="15"/>
      <c r="AM95" s="15"/>
    </row>
    <row r="96" spans="1:39" ht="15.75" thickBot="1" x14ac:dyDescent="0.3">
      <c r="A96" s="11">
        <v>337</v>
      </c>
      <c r="B96" s="11"/>
      <c r="C96" s="11">
        <v>1</v>
      </c>
      <c r="D96" s="11">
        <v>1</v>
      </c>
      <c r="E96" s="11">
        <v>0</v>
      </c>
      <c r="F96" s="11">
        <v>0</v>
      </c>
      <c r="G96" s="11"/>
      <c r="H96" s="10" t="s">
        <v>11</v>
      </c>
      <c r="I96" s="10" t="s">
        <v>77</v>
      </c>
      <c r="J96" s="12"/>
      <c r="K96" s="13">
        <f t="shared" si="5"/>
        <v>1</v>
      </c>
      <c r="L96" s="13">
        <f t="shared" si="6"/>
        <v>0</v>
      </c>
      <c r="M96" s="13">
        <f t="shared" si="7"/>
        <v>0</v>
      </c>
      <c r="N96" s="13">
        <f t="shared" si="8"/>
        <v>0</v>
      </c>
      <c r="O96" s="18">
        <f t="shared" si="9"/>
        <v>1</v>
      </c>
      <c r="P96" s="14"/>
      <c r="Q96" s="14"/>
      <c r="R96" s="14"/>
      <c r="S96" s="14"/>
      <c r="T96" s="14"/>
      <c r="U96" s="14"/>
      <c r="V96" s="14"/>
      <c r="W96" s="14"/>
      <c r="X96" s="14"/>
      <c r="Y96" s="14"/>
      <c r="Z96" s="14"/>
      <c r="AA96" s="14"/>
      <c r="AB96" s="14"/>
      <c r="AC96" s="14"/>
      <c r="AD96" s="14"/>
      <c r="AE96" s="14"/>
      <c r="AF96" s="14"/>
      <c r="AG96" s="14"/>
      <c r="AH96" s="14"/>
      <c r="AI96" s="14"/>
      <c r="AJ96" s="14"/>
      <c r="AK96" s="14"/>
      <c r="AL96" s="15"/>
      <c r="AM96" s="15"/>
    </row>
    <row r="97" spans="1:39" ht="30.75" thickBot="1" x14ac:dyDescent="0.3">
      <c r="A97" s="11" t="s">
        <v>78</v>
      </c>
      <c r="B97" s="10"/>
      <c r="C97" s="11">
        <v>3</v>
      </c>
      <c r="D97" s="11">
        <v>0</v>
      </c>
      <c r="E97" s="11">
        <v>3</v>
      </c>
      <c r="F97" s="11">
        <v>0</v>
      </c>
      <c r="G97" s="11"/>
      <c r="H97" s="10" t="s">
        <v>6</v>
      </c>
      <c r="I97" s="10" t="s">
        <v>79</v>
      </c>
      <c r="J97" s="12"/>
      <c r="K97" s="13">
        <f t="shared" si="5"/>
        <v>0</v>
      </c>
      <c r="L97" s="13">
        <f t="shared" si="6"/>
        <v>1</v>
      </c>
      <c r="M97" s="13">
        <f t="shared" si="7"/>
        <v>0</v>
      </c>
      <c r="N97" s="13">
        <f t="shared" si="8"/>
        <v>0</v>
      </c>
      <c r="O97" s="18">
        <f t="shared" si="9"/>
        <v>1</v>
      </c>
      <c r="P97" s="14"/>
      <c r="Q97" s="14"/>
      <c r="R97" s="14"/>
      <c r="S97" s="14"/>
      <c r="T97" s="14"/>
      <c r="U97" s="14"/>
      <c r="V97" s="14"/>
      <c r="W97" s="14"/>
      <c r="X97" s="14"/>
      <c r="Y97" s="14"/>
      <c r="Z97" s="14"/>
      <c r="AA97" s="14"/>
      <c r="AB97" s="14"/>
      <c r="AC97" s="14"/>
      <c r="AD97" s="14"/>
      <c r="AE97" s="14"/>
      <c r="AF97" s="14"/>
      <c r="AG97" s="14"/>
      <c r="AH97" s="14"/>
      <c r="AI97" s="14"/>
      <c r="AJ97" s="14"/>
      <c r="AK97" s="14"/>
      <c r="AL97" s="15"/>
      <c r="AM97" s="15"/>
    </row>
    <row r="98" spans="1:39" ht="60.75" thickBot="1" x14ac:dyDescent="0.3">
      <c r="A98" s="11">
        <v>332</v>
      </c>
      <c r="B98" s="10" t="s">
        <v>203</v>
      </c>
      <c r="C98" s="11">
        <v>6</v>
      </c>
      <c r="D98" s="11">
        <v>4</v>
      </c>
      <c r="E98" s="11">
        <v>2</v>
      </c>
      <c r="F98" s="11">
        <v>0</v>
      </c>
      <c r="G98" s="11"/>
      <c r="H98" s="10" t="s">
        <v>11</v>
      </c>
      <c r="I98" s="10" t="s">
        <v>80</v>
      </c>
      <c r="J98" s="12"/>
      <c r="K98" s="13">
        <f t="shared" si="5"/>
        <v>0.66666666666666663</v>
      </c>
      <c r="L98" s="13">
        <f t="shared" si="6"/>
        <v>0.33333333333333331</v>
      </c>
      <c r="M98" s="13">
        <f t="shared" si="7"/>
        <v>0</v>
      </c>
      <c r="N98" s="13">
        <f t="shared" si="8"/>
        <v>0</v>
      </c>
      <c r="O98" s="18">
        <f t="shared" si="9"/>
        <v>1</v>
      </c>
      <c r="P98" s="14"/>
      <c r="Q98" s="14"/>
      <c r="R98" s="14"/>
      <c r="S98" s="14"/>
      <c r="T98" s="14"/>
      <c r="U98" s="14"/>
      <c r="V98" s="14"/>
      <c r="W98" s="14"/>
      <c r="X98" s="14"/>
      <c r="Y98" s="14"/>
      <c r="Z98" s="14"/>
      <c r="AA98" s="14"/>
      <c r="AB98" s="14"/>
      <c r="AC98" s="14"/>
      <c r="AD98" s="14"/>
      <c r="AE98" s="14"/>
      <c r="AF98" s="14"/>
      <c r="AG98" s="14"/>
      <c r="AH98" s="14"/>
      <c r="AI98" s="14"/>
      <c r="AJ98" s="14"/>
      <c r="AK98" s="14"/>
      <c r="AL98" s="15"/>
      <c r="AM98" s="15"/>
    </row>
    <row r="99" spans="1:39" ht="30.75" thickBot="1" x14ac:dyDescent="0.3">
      <c r="A99" s="11" t="s">
        <v>202</v>
      </c>
      <c r="B99" s="10" t="s">
        <v>201</v>
      </c>
      <c r="C99" s="11">
        <v>8</v>
      </c>
      <c r="D99" s="11">
        <v>0</v>
      </c>
      <c r="E99" s="11">
        <v>0</v>
      </c>
      <c r="F99" s="11">
        <v>8</v>
      </c>
      <c r="G99" s="11"/>
      <c r="H99" s="10" t="s">
        <v>6</v>
      </c>
      <c r="I99" s="10" t="s">
        <v>81</v>
      </c>
      <c r="J99" s="12"/>
      <c r="K99" s="13">
        <f t="shared" si="5"/>
        <v>0</v>
      </c>
      <c r="L99" s="13">
        <f t="shared" si="6"/>
        <v>0</v>
      </c>
      <c r="M99" s="13">
        <f t="shared" si="7"/>
        <v>1</v>
      </c>
      <c r="N99" s="13">
        <f t="shared" si="8"/>
        <v>0</v>
      </c>
      <c r="O99" s="18">
        <f t="shared" si="9"/>
        <v>1</v>
      </c>
      <c r="P99" s="14"/>
      <c r="Q99" s="14"/>
      <c r="R99" s="14"/>
      <c r="S99" s="14"/>
      <c r="T99" s="14"/>
      <c r="U99" s="14"/>
      <c r="V99" s="14"/>
      <c r="W99" s="14"/>
      <c r="X99" s="14"/>
      <c r="Y99" s="14"/>
      <c r="Z99" s="14"/>
      <c r="AA99" s="14"/>
      <c r="AB99" s="14"/>
      <c r="AC99" s="14"/>
      <c r="AD99" s="14"/>
      <c r="AE99" s="14"/>
      <c r="AF99" s="14"/>
      <c r="AG99" s="14"/>
      <c r="AH99" s="14"/>
      <c r="AI99" s="14"/>
      <c r="AJ99" s="14"/>
      <c r="AK99" s="14"/>
      <c r="AL99" s="15"/>
      <c r="AM99" s="15"/>
    </row>
    <row r="100" spans="1:39" ht="225.75" thickBot="1" x14ac:dyDescent="0.3">
      <c r="A100" s="11" t="s">
        <v>199</v>
      </c>
      <c r="B100" s="10" t="s">
        <v>200</v>
      </c>
      <c r="C100" s="11">
        <v>19</v>
      </c>
      <c r="D100" s="11">
        <v>2</v>
      </c>
      <c r="E100" s="11">
        <v>17</v>
      </c>
      <c r="F100" s="11">
        <v>0</v>
      </c>
      <c r="G100" s="11"/>
      <c r="H100" s="10" t="s">
        <v>6</v>
      </c>
      <c r="I100" s="10" t="s">
        <v>82</v>
      </c>
      <c r="J100" s="12"/>
      <c r="K100" s="13">
        <f t="shared" si="5"/>
        <v>0.10526315789473684</v>
      </c>
      <c r="L100" s="13">
        <f t="shared" si="6"/>
        <v>0.89473684210526316</v>
      </c>
      <c r="M100" s="13">
        <f t="shared" si="7"/>
        <v>0</v>
      </c>
      <c r="N100" s="13">
        <f t="shared" si="8"/>
        <v>0</v>
      </c>
      <c r="O100" s="18">
        <f t="shared" si="9"/>
        <v>1</v>
      </c>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5"/>
      <c r="AM100" s="15"/>
    </row>
    <row r="101" spans="1:39" ht="30.75" thickBot="1" x14ac:dyDescent="0.3">
      <c r="A101" s="11">
        <v>332</v>
      </c>
      <c r="B101" s="10" t="s">
        <v>198</v>
      </c>
      <c r="C101" s="11">
        <v>10</v>
      </c>
      <c r="D101" s="11">
        <v>5</v>
      </c>
      <c r="E101" s="11">
        <v>5</v>
      </c>
      <c r="F101" s="11">
        <v>0</v>
      </c>
      <c r="G101" s="11"/>
      <c r="H101" s="10" t="s">
        <v>11</v>
      </c>
      <c r="I101" s="10"/>
      <c r="J101" s="12"/>
      <c r="K101" s="13">
        <f t="shared" si="5"/>
        <v>0.5</v>
      </c>
      <c r="L101" s="13">
        <f t="shared" si="6"/>
        <v>0.5</v>
      </c>
      <c r="M101" s="13">
        <f t="shared" si="7"/>
        <v>0</v>
      </c>
      <c r="N101" s="13">
        <f t="shared" si="8"/>
        <v>0</v>
      </c>
      <c r="O101" s="18">
        <f t="shared" si="9"/>
        <v>1</v>
      </c>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5"/>
      <c r="AM101" s="15"/>
    </row>
    <row r="102" spans="1:39" ht="30.75" thickBot="1" x14ac:dyDescent="0.3">
      <c r="A102" s="11">
        <v>335</v>
      </c>
      <c r="B102" s="10" t="s">
        <v>197</v>
      </c>
      <c r="C102" s="11">
        <v>6</v>
      </c>
      <c r="D102" s="11">
        <v>1</v>
      </c>
      <c r="E102" s="11">
        <v>5</v>
      </c>
      <c r="F102" s="11">
        <v>0</v>
      </c>
      <c r="G102" s="11"/>
      <c r="H102" s="10"/>
      <c r="I102" s="10"/>
      <c r="J102" s="12"/>
      <c r="K102" s="13">
        <f t="shared" si="5"/>
        <v>0.16666666666666666</v>
      </c>
      <c r="L102" s="13">
        <f t="shared" si="6"/>
        <v>0.83333333333333337</v>
      </c>
      <c r="M102" s="13">
        <f t="shared" si="7"/>
        <v>0</v>
      </c>
      <c r="N102" s="13">
        <f t="shared" si="8"/>
        <v>0</v>
      </c>
      <c r="O102" s="18">
        <f t="shared" si="9"/>
        <v>1</v>
      </c>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5"/>
      <c r="AM102" s="15"/>
    </row>
    <row r="103" spans="1:39" ht="15.75" thickBot="1" x14ac:dyDescent="0.3">
      <c r="A103" s="11">
        <v>332</v>
      </c>
      <c r="B103" s="10" t="s">
        <v>196</v>
      </c>
      <c r="C103" s="11">
        <v>3</v>
      </c>
      <c r="D103" s="11">
        <v>3</v>
      </c>
      <c r="E103" s="11">
        <v>0</v>
      </c>
      <c r="F103" s="11">
        <v>0</v>
      </c>
      <c r="G103" s="11"/>
      <c r="H103" s="10"/>
      <c r="I103" s="10" t="s">
        <v>47</v>
      </c>
      <c r="J103" s="12"/>
      <c r="K103" s="13">
        <f t="shared" si="5"/>
        <v>1</v>
      </c>
      <c r="L103" s="13">
        <f t="shared" si="6"/>
        <v>0</v>
      </c>
      <c r="M103" s="13">
        <f t="shared" si="7"/>
        <v>0</v>
      </c>
      <c r="N103" s="13">
        <f t="shared" si="8"/>
        <v>0</v>
      </c>
      <c r="O103" s="18">
        <f t="shared" si="9"/>
        <v>1</v>
      </c>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5"/>
      <c r="AM103" s="15"/>
    </row>
    <row r="104" spans="1:39" ht="30.75" thickBot="1" x14ac:dyDescent="0.3">
      <c r="A104" s="11">
        <v>335</v>
      </c>
      <c r="B104" s="10" t="s">
        <v>195</v>
      </c>
      <c r="C104" s="11">
        <v>6</v>
      </c>
      <c r="D104" s="11">
        <v>1</v>
      </c>
      <c r="E104" s="11">
        <v>5</v>
      </c>
      <c r="F104" s="11">
        <v>0</v>
      </c>
      <c r="G104" s="11"/>
      <c r="H104" s="10"/>
      <c r="I104" s="10" t="s">
        <v>83</v>
      </c>
      <c r="J104" s="12"/>
      <c r="K104" s="13">
        <f t="shared" si="5"/>
        <v>0.16666666666666666</v>
      </c>
      <c r="L104" s="13">
        <f t="shared" si="6"/>
        <v>0.83333333333333337</v>
      </c>
      <c r="M104" s="13">
        <f t="shared" si="7"/>
        <v>0</v>
      </c>
      <c r="N104" s="13">
        <f t="shared" si="8"/>
        <v>0</v>
      </c>
      <c r="O104" s="18">
        <f t="shared" si="9"/>
        <v>1</v>
      </c>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5"/>
      <c r="AM104" s="15"/>
    </row>
    <row r="105" spans="1:39" ht="60.75" thickBot="1" x14ac:dyDescent="0.3">
      <c r="A105" s="11" t="s">
        <v>97</v>
      </c>
      <c r="B105" s="10" t="s">
        <v>194</v>
      </c>
      <c r="C105" s="11">
        <v>4</v>
      </c>
      <c r="D105" s="11">
        <v>2</v>
      </c>
      <c r="E105" s="11">
        <v>2</v>
      </c>
      <c r="F105" s="11">
        <v>2</v>
      </c>
      <c r="G105" s="11"/>
      <c r="H105" s="10" t="s">
        <v>11</v>
      </c>
      <c r="I105" s="10" t="s">
        <v>84</v>
      </c>
      <c r="J105" s="12"/>
      <c r="K105" s="13">
        <f t="shared" si="5"/>
        <v>0.5</v>
      </c>
      <c r="L105" s="13">
        <f t="shared" si="6"/>
        <v>0.5</v>
      </c>
      <c r="M105" s="13">
        <f t="shared" si="7"/>
        <v>0.5</v>
      </c>
      <c r="N105" s="13">
        <f t="shared" si="8"/>
        <v>0</v>
      </c>
      <c r="O105" s="18">
        <f t="shared" si="9"/>
        <v>1.5</v>
      </c>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5"/>
      <c r="AM105" s="15"/>
    </row>
    <row r="106" spans="1:39" ht="30.75" thickBot="1" x14ac:dyDescent="0.3">
      <c r="A106" s="11">
        <v>337</v>
      </c>
      <c r="B106" s="10" t="s">
        <v>159</v>
      </c>
      <c r="C106" s="11">
        <v>4</v>
      </c>
      <c r="D106" s="11">
        <v>0</v>
      </c>
      <c r="E106" s="11">
        <v>4</v>
      </c>
      <c r="F106" s="11">
        <v>0</v>
      </c>
      <c r="G106" s="11"/>
      <c r="H106" s="10" t="s">
        <v>6</v>
      </c>
      <c r="I106" s="10"/>
      <c r="J106" s="12"/>
      <c r="K106" s="13">
        <f t="shared" si="5"/>
        <v>0</v>
      </c>
      <c r="L106" s="13">
        <f t="shared" si="6"/>
        <v>1</v>
      </c>
      <c r="M106" s="13">
        <f t="shared" si="7"/>
        <v>0</v>
      </c>
      <c r="N106" s="13">
        <f t="shared" si="8"/>
        <v>0</v>
      </c>
      <c r="O106" s="18">
        <f t="shared" si="9"/>
        <v>1</v>
      </c>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5"/>
      <c r="AM106" s="15"/>
    </row>
    <row r="107" spans="1:39" ht="30.75" thickBot="1" x14ac:dyDescent="0.3">
      <c r="A107" s="11">
        <v>329</v>
      </c>
      <c r="B107" s="10" t="s">
        <v>193</v>
      </c>
      <c r="C107" s="11">
        <v>1</v>
      </c>
      <c r="D107" s="11">
        <v>0</v>
      </c>
      <c r="E107" s="11">
        <v>0</v>
      </c>
      <c r="F107" s="11">
        <v>1</v>
      </c>
      <c r="G107" s="11"/>
      <c r="H107" s="10" t="s">
        <v>6</v>
      </c>
      <c r="I107" s="10"/>
      <c r="J107" s="12"/>
      <c r="K107" s="13">
        <f t="shared" si="5"/>
        <v>0</v>
      </c>
      <c r="L107" s="13">
        <f t="shared" si="6"/>
        <v>0</v>
      </c>
      <c r="M107" s="13">
        <f t="shared" si="7"/>
        <v>1</v>
      </c>
      <c r="N107" s="13">
        <f t="shared" si="8"/>
        <v>0</v>
      </c>
      <c r="O107" s="18">
        <f t="shared" si="9"/>
        <v>1</v>
      </c>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5"/>
      <c r="AM107" s="15"/>
    </row>
    <row r="108" spans="1:39" ht="45.75" thickBot="1" x14ac:dyDescent="0.3">
      <c r="A108" s="11" t="s">
        <v>192</v>
      </c>
      <c r="B108" s="10" t="s">
        <v>191</v>
      </c>
      <c r="C108" s="11">
        <v>48</v>
      </c>
      <c r="D108" s="11">
        <v>30</v>
      </c>
      <c r="E108" s="11">
        <v>5</v>
      </c>
      <c r="F108" s="11">
        <v>33</v>
      </c>
      <c r="G108" s="11"/>
      <c r="H108" s="10"/>
      <c r="I108" s="10" t="s">
        <v>85</v>
      </c>
      <c r="J108" s="12"/>
      <c r="K108" s="13">
        <f t="shared" si="5"/>
        <v>0.625</v>
      </c>
      <c r="L108" s="13">
        <f t="shared" si="6"/>
        <v>0.10416666666666667</v>
      </c>
      <c r="M108" s="13">
        <f t="shared" si="7"/>
        <v>0.6875</v>
      </c>
      <c r="N108" s="13">
        <f t="shared" si="8"/>
        <v>0</v>
      </c>
      <c r="O108" s="18">
        <f t="shared" si="9"/>
        <v>1.4166666666666665</v>
      </c>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5"/>
      <c r="AM108" s="15"/>
    </row>
    <row r="109" spans="1:39" ht="30.75" thickBot="1" x14ac:dyDescent="0.3">
      <c r="A109" s="11"/>
      <c r="B109" s="10" t="s">
        <v>86</v>
      </c>
      <c r="C109" s="11">
        <v>1</v>
      </c>
      <c r="D109" s="11">
        <v>1</v>
      </c>
      <c r="E109" s="11">
        <v>0</v>
      </c>
      <c r="F109" s="11">
        <v>0</v>
      </c>
      <c r="G109" s="11"/>
      <c r="H109" s="10" t="s">
        <v>6</v>
      </c>
      <c r="I109" s="10"/>
      <c r="J109" s="12"/>
      <c r="K109" s="13">
        <f t="shared" si="5"/>
        <v>1</v>
      </c>
      <c r="L109" s="13">
        <f t="shared" si="6"/>
        <v>0</v>
      </c>
      <c r="M109" s="13">
        <f t="shared" si="7"/>
        <v>0</v>
      </c>
      <c r="N109" s="13">
        <f t="shared" si="8"/>
        <v>0</v>
      </c>
      <c r="O109" s="18">
        <f t="shared" si="9"/>
        <v>1</v>
      </c>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5"/>
      <c r="AM109" s="15"/>
    </row>
    <row r="110" spans="1:39" ht="45.75" thickBot="1" x14ac:dyDescent="0.3">
      <c r="A110" s="11"/>
      <c r="B110" s="10" t="s">
        <v>87</v>
      </c>
      <c r="C110" s="11">
        <v>1</v>
      </c>
      <c r="D110" s="11">
        <v>0</v>
      </c>
      <c r="E110" s="11">
        <v>1</v>
      </c>
      <c r="F110" s="11">
        <v>0</v>
      </c>
      <c r="G110" s="11"/>
      <c r="H110" s="10" t="s">
        <v>6</v>
      </c>
      <c r="I110" s="10"/>
      <c r="J110" s="12"/>
      <c r="K110" s="13">
        <f t="shared" si="5"/>
        <v>0</v>
      </c>
      <c r="L110" s="13">
        <f t="shared" si="6"/>
        <v>1</v>
      </c>
      <c r="M110" s="13">
        <f t="shared" si="7"/>
        <v>0</v>
      </c>
      <c r="N110" s="13">
        <f t="shared" si="8"/>
        <v>0</v>
      </c>
      <c r="O110" s="18">
        <f t="shared" si="9"/>
        <v>1</v>
      </c>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5"/>
      <c r="AM110" s="15"/>
    </row>
    <row r="111" spans="1:39" ht="45.75" thickBot="1" x14ac:dyDescent="0.3">
      <c r="A111" s="11" t="s">
        <v>78</v>
      </c>
      <c r="B111" s="10" t="s">
        <v>190</v>
      </c>
      <c r="C111" s="11">
        <v>29</v>
      </c>
      <c r="D111" s="11">
        <v>29</v>
      </c>
      <c r="E111" s="11">
        <v>0</v>
      </c>
      <c r="F111" s="11">
        <v>0</v>
      </c>
      <c r="G111" s="11"/>
      <c r="H111" s="10" t="s">
        <v>88</v>
      </c>
      <c r="I111" s="10"/>
      <c r="J111" s="12"/>
      <c r="K111" s="13">
        <f t="shared" si="5"/>
        <v>1</v>
      </c>
      <c r="L111" s="13">
        <f t="shared" si="6"/>
        <v>0</v>
      </c>
      <c r="M111" s="13">
        <f t="shared" si="7"/>
        <v>0</v>
      </c>
      <c r="N111" s="13">
        <f t="shared" si="8"/>
        <v>0</v>
      </c>
      <c r="O111" s="18">
        <f t="shared" si="9"/>
        <v>1</v>
      </c>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5"/>
      <c r="AM111" s="15"/>
    </row>
    <row r="112" spans="1:39" ht="30.75" thickBot="1" x14ac:dyDescent="0.3">
      <c r="A112" s="11" t="s">
        <v>147</v>
      </c>
      <c r="B112" s="10" t="s">
        <v>189</v>
      </c>
      <c r="C112" s="11">
        <v>11</v>
      </c>
      <c r="D112" s="11">
        <v>2</v>
      </c>
      <c r="E112" s="11">
        <v>9</v>
      </c>
      <c r="F112" s="11">
        <v>0</v>
      </c>
      <c r="G112" s="11"/>
      <c r="H112" s="10"/>
      <c r="I112" s="10"/>
      <c r="J112" s="12"/>
      <c r="K112" s="13">
        <f t="shared" si="5"/>
        <v>0.18181818181818182</v>
      </c>
      <c r="L112" s="13">
        <f t="shared" si="6"/>
        <v>0.81818181818181823</v>
      </c>
      <c r="M112" s="13">
        <f t="shared" si="7"/>
        <v>0</v>
      </c>
      <c r="N112" s="13">
        <f t="shared" si="8"/>
        <v>0</v>
      </c>
      <c r="O112" s="18">
        <f t="shared" si="9"/>
        <v>1</v>
      </c>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5"/>
      <c r="AM112" s="15"/>
    </row>
    <row r="113" spans="1:39" ht="30.75" thickBot="1" x14ac:dyDescent="0.3">
      <c r="A113" s="11" t="s">
        <v>147</v>
      </c>
      <c r="B113" s="10" t="s">
        <v>159</v>
      </c>
      <c r="C113" s="11">
        <v>5</v>
      </c>
      <c r="D113" s="11">
        <v>5</v>
      </c>
      <c r="E113" s="11">
        <v>5</v>
      </c>
      <c r="F113" s="11">
        <v>0</v>
      </c>
      <c r="G113" s="11"/>
      <c r="H113" s="10" t="s">
        <v>6</v>
      </c>
      <c r="I113" s="10" t="s">
        <v>89</v>
      </c>
      <c r="J113" s="12"/>
      <c r="K113" s="13">
        <f t="shared" si="5"/>
        <v>1</v>
      </c>
      <c r="L113" s="13">
        <f t="shared" si="6"/>
        <v>1</v>
      </c>
      <c r="M113" s="13">
        <f t="shared" si="7"/>
        <v>0</v>
      </c>
      <c r="N113" s="13">
        <f t="shared" si="8"/>
        <v>0</v>
      </c>
      <c r="O113" s="18">
        <f t="shared" si="9"/>
        <v>2</v>
      </c>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5"/>
      <c r="AM113" s="15"/>
    </row>
    <row r="114" spans="1:39" ht="45.75" thickBot="1" x14ac:dyDescent="0.3">
      <c r="A114" s="11" t="s">
        <v>97</v>
      </c>
      <c r="B114" s="11"/>
      <c r="C114" s="11">
        <v>2</v>
      </c>
      <c r="D114" s="11">
        <v>2</v>
      </c>
      <c r="E114" s="11">
        <v>0</v>
      </c>
      <c r="F114" s="11">
        <v>0</v>
      </c>
      <c r="G114" s="11"/>
      <c r="H114" s="10" t="s">
        <v>6</v>
      </c>
      <c r="I114" s="10" t="s">
        <v>90</v>
      </c>
      <c r="J114" s="12"/>
      <c r="K114" s="13">
        <f t="shared" si="5"/>
        <v>1</v>
      </c>
      <c r="L114" s="13">
        <f t="shared" si="6"/>
        <v>0</v>
      </c>
      <c r="M114" s="13">
        <f t="shared" si="7"/>
        <v>0</v>
      </c>
      <c r="N114" s="13">
        <f t="shared" si="8"/>
        <v>0</v>
      </c>
      <c r="O114" s="18">
        <f t="shared" si="9"/>
        <v>1</v>
      </c>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5"/>
      <c r="AM114" s="15"/>
    </row>
    <row r="115" spans="1:39" ht="30.75" thickBot="1" x14ac:dyDescent="0.3">
      <c r="A115" s="11">
        <v>337</v>
      </c>
      <c r="B115" s="10" t="s">
        <v>188</v>
      </c>
      <c r="C115" s="11">
        <v>9</v>
      </c>
      <c r="D115" s="11">
        <v>3</v>
      </c>
      <c r="E115" s="11">
        <v>6</v>
      </c>
      <c r="F115" s="11">
        <v>0</v>
      </c>
      <c r="G115" s="11"/>
      <c r="H115" s="10" t="s">
        <v>6</v>
      </c>
      <c r="I115" s="10"/>
      <c r="J115" s="12"/>
      <c r="K115" s="13">
        <f t="shared" si="5"/>
        <v>0.33333333333333331</v>
      </c>
      <c r="L115" s="13">
        <f t="shared" si="6"/>
        <v>0.66666666666666663</v>
      </c>
      <c r="M115" s="13">
        <f t="shared" si="7"/>
        <v>0</v>
      </c>
      <c r="N115" s="13">
        <f t="shared" si="8"/>
        <v>0</v>
      </c>
      <c r="O115" s="18">
        <f t="shared" si="9"/>
        <v>1</v>
      </c>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5"/>
      <c r="AM115" s="15"/>
    </row>
    <row r="116" spans="1:39" ht="30.75" thickBot="1" x14ac:dyDescent="0.3">
      <c r="A116" s="11" t="s">
        <v>97</v>
      </c>
      <c r="B116" s="10" t="s">
        <v>187</v>
      </c>
      <c r="C116" s="11">
        <v>3</v>
      </c>
      <c r="D116" s="11">
        <v>0</v>
      </c>
      <c r="E116" s="11">
        <v>0</v>
      </c>
      <c r="F116" s="11">
        <v>3</v>
      </c>
      <c r="G116" s="11"/>
      <c r="H116" s="10" t="s">
        <v>6</v>
      </c>
      <c r="I116" s="10" t="s">
        <v>91</v>
      </c>
      <c r="J116" s="12"/>
      <c r="K116" s="13">
        <f t="shared" si="5"/>
        <v>0</v>
      </c>
      <c r="L116" s="13">
        <f t="shared" si="6"/>
        <v>0</v>
      </c>
      <c r="M116" s="13">
        <f t="shared" si="7"/>
        <v>1</v>
      </c>
      <c r="N116" s="13">
        <f t="shared" si="8"/>
        <v>0</v>
      </c>
      <c r="O116" s="18">
        <f t="shared" si="9"/>
        <v>1</v>
      </c>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5"/>
      <c r="AM116" s="15"/>
    </row>
    <row r="117" spans="1:39" ht="30.75" thickBot="1" x14ac:dyDescent="0.3">
      <c r="A117" s="11"/>
      <c r="B117" s="10" t="s">
        <v>92</v>
      </c>
      <c r="C117" s="11">
        <v>7</v>
      </c>
      <c r="D117" s="11">
        <v>0</v>
      </c>
      <c r="E117" s="11">
        <v>7</v>
      </c>
      <c r="F117" s="11">
        <v>0</v>
      </c>
      <c r="G117" s="11"/>
      <c r="H117" s="10" t="s">
        <v>6</v>
      </c>
      <c r="I117" s="10"/>
      <c r="J117" s="12"/>
      <c r="K117" s="13">
        <f t="shared" si="5"/>
        <v>0</v>
      </c>
      <c r="L117" s="13">
        <f t="shared" si="6"/>
        <v>1</v>
      </c>
      <c r="M117" s="13">
        <f t="shared" si="7"/>
        <v>0</v>
      </c>
      <c r="N117" s="13">
        <f t="shared" si="8"/>
        <v>0</v>
      </c>
      <c r="O117" s="18">
        <f t="shared" si="9"/>
        <v>1</v>
      </c>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5"/>
      <c r="AM117" s="15"/>
    </row>
    <row r="118" spans="1:39" ht="30.75" thickBot="1" x14ac:dyDescent="0.3">
      <c r="A118" s="11" t="s">
        <v>147</v>
      </c>
      <c r="B118" s="10" t="s">
        <v>186</v>
      </c>
      <c r="C118" s="11">
        <v>6</v>
      </c>
      <c r="D118" s="11">
        <v>1</v>
      </c>
      <c r="E118" s="11">
        <v>5</v>
      </c>
      <c r="F118" s="11">
        <v>0</v>
      </c>
      <c r="G118" s="11"/>
      <c r="H118" s="10" t="s">
        <v>6</v>
      </c>
      <c r="I118" s="10" t="s">
        <v>93</v>
      </c>
      <c r="J118" s="12"/>
      <c r="K118" s="13">
        <f t="shared" si="5"/>
        <v>0.16666666666666666</v>
      </c>
      <c r="L118" s="13">
        <f t="shared" si="6"/>
        <v>0.83333333333333337</v>
      </c>
      <c r="M118" s="13">
        <f t="shared" si="7"/>
        <v>0</v>
      </c>
      <c r="N118" s="13">
        <f t="shared" si="8"/>
        <v>0</v>
      </c>
      <c r="O118" s="18">
        <f t="shared" si="9"/>
        <v>1</v>
      </c>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5"/>
      <c r="AM118" s="15"/>
    </row>
    <row r="119" spans="1:39" ht="60.75" thickBot="1" x14ac:dyDescent="0.3">
      <c r="A119" s="11">
        <v>337</v>
      </c>
      <c r="B119" s="10" t="s">
        <v>185</v>
      </c>
      <c r="C119" s="11">
        <v>10</v>
      </c>
      <c r="D119" s="11">
        <v>9</v>
      </c>
      <c r="E119" s="11">
        <v>9</v>
      </c>
      <c r="F119" s="11">
        <v>1</v>
      </c>
      <c r="G119" s="11"/>
      <c r="H119" s="10"/>
      <c r="I119" s="10" t="s">
        <v>94</v>
      </c>
      <c r="J119" s="12"/>
      <c r="K119" s="13">
        <f t="shared" si="5"/>
        <v>0.9</v>
      </c>
      <c r="L119" s="13">
        <f t="shared" si="6"/>
        <v>0.9</v>
      </c>
      <c r="M119" s="13">
        <f t="shared" si="7"/>
        <v>0.1</v>
      </c>
      <c r="N119" s="13">
        <f t="shared" si="8"/>
        <v>0</v>
      </c>
      <c r="O119" s="18">
        <f t="shared" si="9"/>
        <v>1.9000000000000001</v>
      </c>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5"/>
      <c r="AM119" s="15"/>
    </row>
    <row r="120" spans="1:39" ht="30.75" thickBot="1" x14ac:dyDescent="0.3">
      <c r="A120" s="11" t="s">
        <v>147</v>
      </c>
      <c r="B120" s="10" t="s">
        <v>184</v>
      </c>
      <c r="C120" s="11">
        <v>6</v>
      </c>
      <c r="D120" s="11">
        <v>1</v>
      </c>
      <c r="E120" s="11">
        <v>5</v>
      </c>
      <c r="F120" s="11">
        <v>0</v>
      </c>
      <c r="G120" s="11"/>
      <c r="H120" s="10" t="s">
        <v>6</v>
      </c>
      <c r="I120" s="10"/>
      <c r="J120" s="12"/>
      <c r="K120" s="13">
        <f t="shared" si="5"/>
        <v>0.16666666666666666</v>
      </c>
      <c r="L120" s="13">
        <f t="shared" si="6"/>
        <v>0.83333333333333337</v>
      </c>
      <c r="M120" s="13">
        <f t="shared" si="7"/>
        <v>0</v>
      </c>
      <c r="N120" s="13">
        <f t="shared" si="8"/>
        <v>0</v>
      </c>
      <c r="O120" s="18">
        <f t="shared" si="9"/>
        <v>1</v>
      </c>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5"/>
      <c r="AM120" s="15"/>
    </row>
    <row r="121" spans="1:39" ht="30.75" thickBot="1" x14ac:dyDescent="0.3">
      <c r="A121" s="11"/>
      <c r="B121" s="10" t="s">
        <v>95</v>
      </c>
      <c r="C121" s="11">
        <v>1</v>
      </c>
      <c r="D121" s="11">
        <v>0</v>
      </c>
      <c r="E121" s="11">
        <v>0</v>
      </c>
      <c r="F121" s="11">
        <v>0</v>
      </c>
      <c r="G121" s="11"/>
      <c r="H121" s="10" t="s">
        <v>6</v>
      </c>
      <c r="I121" s="10" t="s">
        <v>47</v>
      </c>
      <c r="J121" s="12"/>
      <c r="K121" s="13">
        <f t="shared" si="5"/>
        <v>0</v>
      </c>
      <c r="L121" s="13">
        <f t="shared" si="6"/>
        <v>0</v>
      </c>
      <c r="M121" s="13">
        <f t="shared" si="7"/>
        <v>0</v>
      </c>
      <c r="N121" s="13">
        <f t="shared" si="8"/>
        <v>0</v>
      </c>
      <c r="O121" s="18">
        <f t="shared" si="9"/>
        <v>0</v>
      </c>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5"/>
      <c r="AM121" s="15"/>
    </row>
    <row r="122" spans="1:39" ht="45.75" thickBot="1" x14ac:dyDescent="0.3">
      <c r="A122" s="11" t="s">
        <v>78</v>
      </c>
      <c r="B122" s="10" t="s">
        <v>183</v>
      </c>
      <c r="C122" s="11">
        <v>9</v>
      </c>
      <c r="D122" s="11">
        <v>4</v>
      </c>
      <c r="E122" s="11">
        <v>2</v>
      </c>
      <c r="F122" s="11">
        <v>3</v>
      </c>
      <c r="G122" s="11"/>
      <c r="H122" s="10" t="s">
        <v>6</v>
      </c>
      <c r="I122" s="10" t="s">
        <v>96</v>
      </c>
      <c r="J122" s="12"/>
      <c r="K122" s="13">
        <f t="shared" si="5"/>
        <v>0.44444444444444442</v>
      </c>
      <c r="L122" s="13">
        <f t="shared" si="6"/>
        <v>0.22222222222222221</v>
      </c>
      <c r="M122" s="13">
        <f t="shared" si="7"/>
        <v>0.33333333333333331</v>
      </c>
      <c r="N122" s="13">
        <f t="shared" si="8"/>
        <v>0</v>
      </c>
      <c r="O122" s="18">
        <f t="shared" si="9"/>
        <v>1</v>
      </c>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5"/>
      <c r="AM122" s="15"/>
    </row>
    <row r="123" spans="1:39" ht="30.75" thickBot="1" x14ac:dyDescent="0.3">
      <c r="A123" s="11" t="s">
        <v>97</v>
      </c>
      <c r="B123" s="10"/>
      <c r="C123" s="11">
        <v>5</v>
      </c>
      <c r="D123" s="11">
        <v>1</v>
      </c>
      <c r="E123" s="11">
        <v>4</v>
      </c>
      <c r="F123" s="11">
        <v>0</v>
      </c>
      <c r="G123" s="11"/>
      <c r="H123" s="10" t="s">
        <v>6</v>
      </c>
      <c r="I123" s="10"/>
      <c r="J123" s="12"/>
      <c r="K123" s="13">
        <f t="shared" si="5"/>
        <v>0.2</v>
      </c>
      <c r="L123" s="13">
        <f t="shared" si="6"/>
        <v>0.8</v>
      </c>
      <c r="M123" s="13">
        <f t="shared" si="7"/>
        <v>0</v>
      </c>
      <c r="N123" s="13">
        <f t="shared" si="8"/>
        <v>0</v>
      </c>
      <c r="O123" s="18">
        <f t="shared" si="9"/>
        <v>1</v>
      </c>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5"/>
      <c r="AM123" s="15"/>
    </row>
    <row r="124" spans="1:39" ht="30.75" thickBot="1" x14ac:dyDescent="0.3">
      <c r="A124" s="11" t="s">
        <v>147</v>
      </c>
      <c r="B124" s="10" t="s">
        <v>182</v>
      </c>
      <c r="C124" s="11">
        <v>7</v>
      </c>
      <c r="D124" s="11">
        <v>0</v>
      </c>
      <c r="E124" s="11">
        <v>7</v>
      </c>
      <c r="F124" s="11">
        <v>0</v>
      </c>
      <c r="G124" s="11"/>
      <c r="H124" s="10" t="s">
        <v>6</v>
      </c>
      <c r="I124" s="10" t="s">
        <v>98</v>
      </c>
      <c r="J124" s="12"/>
      <c r="K124" s="13">
        <f t="shared" si="5"/>
        <v>0</v>
      </c>
      <c r="L124" s="13">
        <f t="shared" si="6"/>
        <v>1</v>
      </c>
      <c r="M124" s="13">
        <f t="shared" si="7"/>
        <v>0</v>
      </c>
      <c r="N124" s="13">
        <f t="shared" si="8"/>
        <v>0</v>
      </c>
      <c r="O124" s="18">
        <f t="shared" si="9"/>
        <v>1</v>
      </c>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5"/>
      <c r="AM124" s="15"/>
    </row>
    <row r="125" spans="1:39" ht="30.75" thickBot="1" x14ac:dyDescent="0.3">
      <c r="A125" s="11" t="s">
        <v>147</v>
      </c>
      <c r="B125" s="10" t="s">
        <v>181</v>
      </c>
      <c r="C125" s="11">
        <v>3</v>
      </c>
      <c r="D125" s="11">
        <v>1</v>
      </c>
      <c r="E125" s="11">
        <v>1</v>
      </c>
      <c r="F125" s="11">
        <v>0</v>
      </c>
      <c r="G125" s="11">
        <v>1</v>
      </c>
      <c r="H125" s="10"/>
      <c r="I125" s="10" t="s">
        <v>99</v>
      </c>
      <c r="J125" s="12"/>
      <c r="K125" s="13">
        <f t="shared" si="5"/>
        <v>0.33333333333333331</v>
      </c>
      <c r="L125" s="13">
        <f t="shared" si="6"/>
        <v>0.33333333333333331</v>
      </c>
      <c r="M125" s="13">
        <f t="shared" si="7"/>
        <v>0</v>
      </c>
      <c r="N125" s="13">
        <f t="shared" si="8"/>
        <v>0.33333333333333331</v>
      </c>
      <c r="O125" s="18">
        <f t="shared" si="9"/>
        <v>1</v>
      </c>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5"/>
      <c r="AM125" s="15"/>
    </row>
    <row r="126" spans="1:39" ht="75.75" thickBot="1" x14ac:dyDescent="0.3">
      <c r="A126" s="11" t="s">
        <v>173</v>
      </c>
      <c r="B126" s="10" t="s">
        <v>180</v>
      </c>
      <c r="C126" s="11">
        <v>9</v>
      </c>
      <c r="D126" s="11">
        <v>2</v>
      </c>
      <c r="E126" s="11">
        <v>1</v>
      </c>
      <c r="F126" s="11">
        <v>5</v>
      </c>
      <c r="G126" s="11"/>
      <c r="H126" s="10" t="s">
        <v>6</v>
      </c>
      <c r="I126" s="10" t="s">
        <v>100</v>
      </c>
      <c r="J126" s="12"/>
      <c r="K126" s="13">
        <f t="shared" si="5"/>
        <v>0.22222222222222221</v>
      </c>
      <c r="L126" s="13">
        <f t="shared" si="6"/>
        <v>0.1111111111111111</v>
      </c>
      <c r="M126" s="13">
        <f t="shared" si="7"/>
        <v>0.55555555555555558</v>
      </c>
      <c r="N126" s="13">
        <f t="shared" si="8"/>
        <v>0</v>
      </c>
      <c r="O126" s="18">
        <f t="shared" si="9"/>
        <v>0.88888888888888884</v>
      </c>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5"/>
      <c r="AM126" s="15"/>
    </row>
    <row r="127" spans="1:39" ht="30.75" thickBot="1" x14ac:dyDescent="0.3">
      <c r="A127" s="11">
        <v>304</v>
      </c>
      <c r="B127" s="10" t="s">
        <v>179</v>
      </c>
      <c r="C127" s="11">
        <v>14</v>
      </c>
      <c r="D127" s="11">
        <v>0</v>
      </c>
      <c r="E127" s="11">
        <v>4</v>
      </c>
      <c r="F127" s="11">
        <v>1</v>
      </c>
      <c r="G127" s="11"/>
      <c r="H127" s="10"/>
      <c r="I127" s="10" t="s">
        <v>101</v>
      </c>
      <c r="J127" s="12"/>
      <c r="K127" s="13">
        <f t="shared" si="5"/>
        <v>0</v>
      </c>
      <c r="L127" s="13">
        <f t="shared" si="6"/>
        <v>0.2857142857142857</v>
      </c>
      <c r="M127" s="13">
        <f t="shared" si="7"/>
        <v>7.1428571428571425E-2</v>
      </c>
      <c r="N127" s="13">
        <f t="shared" si="8"/>
        <v>0</v>
      </c>
      <c r="O127" s="18">
        <f t="shared" si="9"/>
        <v>0.3571428571428571</v>
      </c>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5"/>
      <c r="AM127" s="15"/>
    </row>
    <row r="128" spans="1:39" ht="15.75" thickBot="1" x14ac:dyDescent="0.3">
      <c r="A128" s="11">
        <v>302</v>
      </c>
      <c r="B128" s="10" t="s">
        <v>178</v>
      </c>
      <c r="C128" s="11">
        <v>2</v>
      </c>
      <c r="D128" s="11">
        <v>2</v>
      </c>
      <c r="E128" s="11">
        <v>0</v>
      </c>
      <c r="F128" s="11">
        <v>0</v>
      </c>
      <c r="G128" s="11"/>
      <c r="H128" s="10"/>
      <c r="I128" s="10" t="s">
        <v>102</v>
      </c>
      <c r="J128" s="12"/>
      <c r="K128" s="13">
        <f t="shared" si="5"/>
        <v>1</v>
      </c>
      <c r="L128" s="13">
        <f t="shared" si="6"/>
        <v>0</v>
      </c>
      <c r="M128" s="13">
        <f t="shared" si="7"/>
        <v>0</v>
      </c>
      <c r="N128" s="13">
        <f t="shared" si="8"/>
        <v>0</v>
      </c>
      <c r="O128" s="18">
        <f t="shared" si="9"/>
        <v>1</v>
      </c>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5"/>
      <c r="AM128" s="15"/>
    </row>
    <row r="129" spans="1:39" ht="409.6" thickBot="1" x14ac:dyDescent="0.3">
      <c r="A129" s="11">
        <v>319</v>
      </c>
      <c r="B129" s="10" t="s">
        <v>177</v>
      </c>
      <c r="C129" s="11">
        <v>1</v>
      </c>
      <c r="D129" s="11">
        <v>0</v>
      </c>
      <c r="E129" s="11">
        <v>0</v>
      </c>
      <c r="F129" s="11">
        <v>1</v>
      </c>
      <c r="G129" s="11"/>
      <c r="H129" s="10" t="s">
        <v>6</v>
      </c>
      <c r="I129" s="10" t="s">
        <v>103</v>
      </c>
      <c r="J129" s="12"/>
      <c r="K129" s="13">
        <f t="shared" si="5"/>
        <v>0</v>
      </c>
      <c r="L129" s="13">
        <f t="shared" si="6"/>
        <v>0</v>
      </c>
      <c r="M129" s="13">
        <f t="shared" si="7"/>
        <v>1</v>
      </c>
      <c r="N129" s="13">
        <f t="shared" si="8"/>
        <v>0</v>
      </c>
      <c r="O129" s="18">
        <f t="shared" si="9"/>
        <v>1</v>
      </c>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5"/>
      <c r="AM129" s="15"/>
    </row>
    <row r="130" spans="1:39" ht="45.75" thickBot="1" x14ac:dyDescent="0.3">
      <c r="A130" s="11"/>
      <c r="B130" s="10" t="s">
        <v>104</v>
      </c>
      <c r="C130" s="11">
        <v>25</v>
      </c>
      <c r="D130" s="11">
        <v>15</v>
      </c>
      <c r="E130" s="11">
        <v>0</v>
      </c>
      <c r="F130" s="11">
        <v>3</v>
      </c>
      <c r="G130" s="11"/>
      <c r="H130" s="10"/>
      <c r="I130" s="10" t="s">
        <v>105</v>
      </c>
      <c r="J130" s="12"/>
      <c r="K130" s="13">
        <f t="shared" si="5"/>
        <v>0.6</v>
      </c>
      <c r="L130" s="13">
        <f t="shared" si="6"/>
        <v>0</v>
      </c>
      <c r="M130" s="13">
        <f t="shared" si="7"/>
        <v>0.12</v>
      </c>
      <c r="N130" s="13">
        <f t="shared" si="8"/>
        <v>0</v>
      </c>
      <c r="O130" s="18">
        <f t="shared" si="9"/>
        <v>0.72</v>
      </c>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5"/>
      <c r="AM130" s="15"/>
    </row>
    <row r="131" spans="1:39" ht="30.75" thickBot="1" x14ac:dyDescent="0.3">
      <c r="A131" s="11" t="s">
        <v>147</v>
      </c>
      <c r="B131" s="10" t="s">
        <v>176</v>
      </c>
      <c r="C131" s="11">
        <v>8</v>
      </c>
      <c r="D131" s="11">
        <v>0</v>
      </c>
      <c r="E131" s="11">
        <v>8</v>
      </c>
      <c r="F131" s="11">
        <v>0</v>
      </c>
      <c r="G131" s="11"/>
      <c r="H131" s="10" t="s">
        <v>6</v>
      </c>
      <c r="I131" s="10"/>
      <c r="J131" s="12"/>
      <c r="K131" s="13">
        <f t="shared" si="5"/>
        <v>0</v>
      </c>
      <c r="L131" s="13">
        <f t="shared" si="6"/>
        <v>1</v>
      </c>
      <c r="M131" s="13">
        <f t="shared" si="7"/>
        <v>0</v>
      </c>
      <c r="N131" s="13">
        <f t="shared" si="8"/>
        <v>0</v>
      </c>
      <c r="O131" s="18">
        <f t="shared" si="9"/>
        <v>1</v>
      </c>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5"/>
      <c r="AM131" s="15"/>
    </row>
    <row r="132" spans="1:39" ht="45.75" thickBot="1" x14ac:dyDescent="0.3">
      <c r="A132" s="11">
        <v>337</v>
      </c>
      <c r="B132" s="10" t="s">
        <v>175</v>
      </c>
      <c r="C132" s="11">
        <v>14</v>
      </c>
      <c r="D132" s="11">
        <v>6</v>
      </c>
      <c r="E132" s="11">
        <v>4</v>
      </c>
      <c r="F132" s="11">
        <v>9</v>
      </c>
      <c r="G132" s="11"/>
      <c r="H132" s="10" t="s">
        <v>6</v>
      </c>
      <c r="I132" s="10" t="s">
        <v>106</v>
      </c>
      <c r="J132" s="12"/>
      <c r="K132" s="13">
        <f t="shared" ref="K132:K176" si="10">D132/C132</f>
        <v>0.42857142857142855</v>
      </c>
      <c r="L132" s="13">
        <f t="shared" ref="L132:L176" si="11">E132/C132</f>
        <v>0.2857142857142857</v>
      </c>
      <c r="M132" s="13">
        <f t="shared" ref="M132:M176" si="12">F132/C132</f>
        <v>0.6428571428571429</v>
      </c>
      <c r="N132" s="13">
        <f t="shared" ref="N132:N176" si="13">G132/C132</f>
        <v>0</v>
      </c>
      <c r="O132" s="18">
        <f t="shared" ref="O132:O176" si="14">SUM(K132:N132)</f>
        <v>1.3571428571428572</v>
      </c>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5"/>
      <c r="AM132" s="15"/>
    </row>
    <row r="133" spans="1:39" ht="30.75" thickBot="1" x14ac:dyDescent="0.3">
      <c r="A133" s="11" t="s">
        <v>97</v>
      </c>
      <c r="B133" s="10"/>
      <c r="C133" s="11">
        <v>22</v>
      </c>
      <c r="D133" s="11">
        <v>3</v>
      </c>
      <c r="E133" s="11">
        <v>8</v>
      </c>
      <c r="F133" s="11">
        <v>8</v>
      </c>
      <c r="G133" s="11"/>
      <c r="H133" s="10" t="s">
        <v>6</v>
      </c>
      <c r="I133" s="10"/>
      <c r="J133" s="12"/>
      <c r="K133" s="13">
        <f t="shared" si="10"/>
        <v>0.13636363636363635</v>
      </c>
      <c r="L133" s="13">
        <f t="shared" si="11"/>
        <v>0.36363636363636365</v>
      </c>
      <c r="M133" s="13">
        <f t="shared" si="12"/>
        <v>0.36363636363636365</v>
      </c>
      <c r="N133" s="13">
        <f t="shared" si="13"/>
        <v>0</v>
      </c>
      <c r="O133" s="18">
        <f t="shared" si="14"/>
        <v>0.86363636363636365</v>
      </c>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5"/>
      <c r="AM133" s="15"/>
    </row>
    <row r="134" spans="1:39" ht="30.75" thickBot="1" x14ac:dyDescent="0.3">
      <c r="A134" s="11" t="s">
        <v>147</v>
      </c>
      <c r="B134" s="10" t="s">
        <v>174</v>
      </c>
      <c r="C134" s="11">
        <v>1</v>
      </c>
      <c r="D134" s="11">
        <v>0</v>
      </c>
      <c r="E134" s="11">
        <v>1</v>
      </c>
      <c r="F134" s="11">
        <v>0</v>
      </c>
      <c r="G134" s="11"/>
      <c r="H134" s="10"/>
      <c r="I134" s="10"/>
      <c r="J134" s="12"/>
      <c r="K134" s="13">
        <f t="shared" si="10"/>
        <v>0</v>
      </c>
      <c r="L134" s="13">
        <f t="shared" si="11"/>
        <v>1</v>
      </c>
      <c r="M134" s="13">
        <f t="shared" si="12"/>
        <v>0</v>
      </c>
      <c r="N134" s="13">
        <f t="shared" si="13"/>
        <v>0</v>
      </c>
      <c r="O134" s="18">
        <f t="shared" si="14"/>
        <v>1</v>
      </c>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5"/>
      <c r="AM134" s="15"/>
    </row>
    <row r="135" spans="1:39" ht="60.75" thickBot="1" x14ac:dyDescent="0.3">
      <c r="A135" s="11" t="s">
        <v>173</v>
      </c>
      <c r="B135" s="10" t="s">
        <v>172</v>
      </c>
      <c r="C135" s="11">
        <v>7</v>
      </c>
      <c r="D135" s="11">
        <v>3</v>
      </c>
      <c r="E135" s="11">
        <v>1</v>
      </c>
      <c r="F135" s="11">
        <v>7</v>
      </c>
      <c r="G135" s="11"/>
      <c r="H135" s="10" t="s">
        <v>11</v>
      </c>
      <c r="I135" s="10" t="s">
        <v>107</v>
      </c>
      <c r="J135" s="12"/>
      <c r="K135" s="13">
        <f t="shared" si="10"/>
        <v>0.42857142857142855</v>
      </c>
      <c r="L135" s="13">
        <f t="shared" si="11"/>
        <v>0.14285714285714285</v>
      </c>
      <c r="M135" s="13">
        <f t="shared" si="12"/>
        <v>1</v>
      </c>
      <c r="N135" s="13">
        <f t="shared" si="13"/>
        <v>0</v>
      </c>
      <c r="O135" s="18">
        <f t="shared" si="14"/>
        <v>1.5714285714285714</v>
      </c>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5"/>
      <c r="AM135" s="15"/>
    </row>
    <row r="136" spans="1:39" ht="45.75" thickBot="1" x14ac:dyDescent="0.3">
      <c r="A136" s="11"/>
      <c r="B136" s="10" t="s">
        <v>108</v>
      </c>
      <c r="C136" s="11">
        <v>2</v>
      </c>
      <c r="D136" s="11">
        <v>1</v>
      </c>
      <c r="E136" s="11">
        <v>0</v>
      </c>
      <c r="F136" s="11">
        <v>0</v>
      </c>
      <c r="G136" s="11">
        <v>1</v>
      </c>
      <c r="H136" s="10" t="s">
        <v>11</v>
      </c>
      <c r="I136" s="10" t="s">
        <v>109</v>
      </c>
      <c r="J136" s="12"/>
      <c r="K136" s="13">
        <f t="shared" si="10"/>
        <v>0.5</v>
      </c>
      <c r="L136" s="13">
        <f t="shared" si="11"/>
        <v>0</v>
      </c>
      <c r="M136" s="13">
        <f t="shared" si="12"/>
        <v>0</v>
      </c>
      <c r="N136" s="13">
        <f t="shared" si="13"/>
        <v>0.5</v>
      </c>
      <c r="O136" s="18">
        <f t="shared" si="14"/>
        <v>1</v>
      </c>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5"/>
      <c r="AM136" s="15"/>
    </row>
    <row r="137" spans="1:39" ht="30.75" thickBot="1" x14ac:dyDescent="0.3">
      <c r="A137" s="11"/>
      <c r="B137" s="10" t="s">
        <v>110</v>
      </c>
      <c r="C137" s="11">
        <v>4</v>
      </c>
      <c r="D137" s="11">
        <v>0</v>
      </c>
      <c r="E137" s="11">
        <v>0</v>
      </c>
      <c r="F137" s="11">
        <v>4</v>
      </c>
      <c r="G137" s="11"/>
      <c r="H137" s="10" t="s">
        <v>6</v>
      </c>
      <c r="I137" s="10"/>
      <c r="J137" s="12"/>
      <c r="K137" s="13">
        <f t="shared" si="10"/>
        <v>0</v>
      </c>
      <c r="L137" s="13">
        <f t="shared" si="11"/>
        <v>0</v>
      </c>
      <c r="M137" s="13">
        <f t="shared" si="12"/>
        <v>1</v>
      </c>
      <c r="N137" s="13">
        <f t="shared" si="13"/>
        <v>0</v>
      </c>
      <c r="O137" s="18">
        <f t="shared" si="14"/>
        <v>1</v>
      </c>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5"/>
      <c r="AM137" s="15"/>
    </row>
    <row r="138" spans="1:39" ht="30.75" thickBot="1" x14ac:dyDescent="0.3">
      <c r="A138" s="11"/>
      <c r="B138" s="10" t="s">
        <v>111</v>
      </c>
      <c r="C138" s="11">
        <v>1</v>
      </c>
      <c r="D138" s="11">
        <v>2</v>
      </c>
      <c r="E138" s="11">
        <v>2</v>
      </c>
      <c r="F138" s="11">
        <v>0</v>
      </c>
      <c r="G138" s="11"/>
      <c r="H138" s="10" t="s">
        <v>6</v>
      </c>
      <c r="I138" s="10" t="s">
        <v>112</v>
      </c>
      <c r="J138" s="12"/>
      <c r="K138" s="13">
        <f t="shared" si="10"/>
        <v>2</v>
      </c>
      <c r="L138" s="13">
        <f t="shared" si="11"/>
        <v>2</v>
      </c>
      <c r="M138" s="13">
        <f t="shared" si="12"/>
        <v>0</v>
      </c>
      <c r="N138" s="13">
        <f t="shared" si="13"/>
        <v>0</v>
      </c>
      <c r="O138" s="18">
        <f t="shared" si="14"/>
        <v>4</v>
      </c>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5"/>
      <c r="AM138" s="15"/>
    </row>
    <row r="139" spans="1:39" ht="30.75" thickBot="1" x14ac:dyDescent="0.3">
      <c r="A139" s="11"/>
      <c r="B139" s="10" t="s">
        <v>113</v>
      </c>
      <c r="C139" s="11">
        <v>2</v>
      </c>
      <c r="D139" s="11">
        <v>2</v>
      </c>
      <c r="E139" s="11">
        <v>2</v>
      </c>
      <c r="F139" s="11">
        <v>0</v>
      </c>
      <c r="G139" s="11"/>
      <c r="H139" s="10" t="s">
        <v>6</v>
      </c>
      <c r="I139" s="10" t="s">
        <v>114</v>
      </c>
      <c r="J139" s="12"/>
      <c r="K139" s="13">
        <f t="shared" si="10"/>
        <v>1</v>
      </c>
      <c r="L139" s="13">
        <f t="shared" si="11"/>
        <v>1</v>
      </c>
      <c r="M139" s="13">
        <f t="shared" si="12"/>
        <v>0</v>
      </c>
      <c r="N139" s="13">
        <f t="shared" si="13"/>
        <v>0</v>
      </c>
      <c r="O139" s="18">
        <f t="shared" si="14"/>
        <v>2</v>
      </c>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5"/>
      <c r="AM139" s="15"/>
    </row>
    <row r="140" spans="1:39" ht="30.75" thickBot="1" x14ac:dyDescent="0.3">
      <c r="A140" s="11"/>
      <c r="B140" s="10" t="s">
        <v>115</v>
      </c>
      <c r="C140" s="11">
        <v>1</v>
      </c>
      <c r="D140" s="11">
        <v>1</v>
      </c>
      <c r="E140" s="11">
        <v>1</v>
      </c>
      <c r="F140" s="11">
        <v>0</v>
      </c>
      <c r="G140" s="11"/>
      <c r="H140" s="10" t="s">
        <v>6</v>
      </c>
      <c r="I140" s="10" t="s">
        <v>114</v>
      </c>
      <c r="J140" s="12"/>
      <c r="K140" s="13">
        <f t="shared" si="10"/>
        <v>1</v>
      </c>
      <c r="L140" s="13">
        <f t="shared" si="11"/>
        <v>1</v>
      </c>
      <c r="M140" s="13">
        <f t="shared" si="12"/>
        <v>0</v>
      </c>
      <c r="N140" s="13">
        <f t="shared" si="13"/>
        <v>0</v>
      </c>
      <c r="O140" s="18">
        <f t="shared" si="14"/>
        <v>2</v>
      </c>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5"/>
      <c r="AM140" s="15"/>
    </row>
    <row r="141" spans="1:39" ht="60.75" thickBot="1" x14ac:dyDescent="0.3">
      <c r="A141" s="11" t="s">
        <v>147</v>
      </c>
      <c r="B141" s="10" t="s">
        <v>171</v>
      </c>
      <c r="C141" s="11">
        <v>2</v>
      </c>
      <c r="D141" s="11">
        <v>2</v>
      </c>
      <c r="E141" s="11">
        <v>2</v>
      </c>
      <c r="F141" s="11">
        <v>0</v>
      </c>
      <c r="G141" s="11"/>
      <c r="H141" s="10" t="s">
        <v>6</v>
      </c>
      <c r="I141" s="10" t="s">
        <v>116</v>
      </c>
      <c r="J141" s="12"/>
      <c r="K141" s="13">
        <f t="shared" si="10"/>
        <v>1</v>
      </c>
      <c r="L141" s="13">
        <f t="shared" si="11"/>
        <v>1</v>
      </c>
      <c r="M141" s="13">
        <f t="shared" si="12"/>
        <v>0</v>
      </c>
      <c r="N141" s="13">
        <f t="shared" si="13"/>
        <v>0</v>
      </c>
      <c r="O141" s="18">
        <f t="shared" si="14"/>
        <v>2</v>
      </c>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5"/>
      <c r="AM141" s="15"/>
    </row>
    <row r="142" spans="1:39" ht="120.75" thickBot="1" x14ac:dyDescent="0.3">
      <c r="A142" s="11">
        <v>304</v>
      </c>
      <c r="B142" s="10" t="s">
        <v>170</v>
      </c>
      <c r="C142" s="11">
        <v>2</v>
      </c>
      <c r="D142" s="11">
        <v>0</v>
      </c>
      <c r="E142" s="11">
        <v>0</v>
      </c>
      <c r="F142" s="11">
        <v>2</v>
      </c>
      <c r="G142" s="11"/>
      <c r="H142" s="10"/>
      <c r="I142" s="10" t="s">
        <v>117</v>
      </c>
      <c r="J142" s="12"/>
      <c r="K142" s="13">
        <f t="shared" si="10"/>
        <v>0</v>
      </c>
      <c r="L142" s="13">
        <f t="shared" si="11"/>
        <v>0</v>
      </c>
      <c r="M142" s="13">
        <f t="shared" si="12"/>
        <v>1</v>
      </c>
      <c r="N142" s="13">
        <f t="shared" si="13"/>
        <v>0</v>
      </c>
      <c r="O142" s="18">
        <f t="shared" si="14"/>
        <v>1</v>
      </c>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5"/>
      <c r="AM142" s="15"/>
    </row>
    <row r="143" spans="1:39" ht="15.75" thickBot="1" x14ac:dyDescent="0.3">
      <c r="A143" s="11">
        <v>330</v>
      </c>
      <c r="B143" s="11"/>
      <c r="C143" s="11">
        <v>4</v>
      </c>
      <c r="D143" s="11">
        <v>1</v>
      </c>
      <c r="E143" s="11">
        <v>3</v>
      </c>
      <c r="F143" s="11">
        <v>0</v>
      </c>
      <c r="G143" s="11"/>
      <c r="H143" s="10"/>
      <c r="I143" s="10" t="s">
        <v>118</v>
      </c>
      <c r="J143" s="12"/>
      <c r="K143" s="13">
        <f t="shared" si="10"/>
        <v>0.25</v>
      </c>
      <c r="L143" s="13">
        <f t="shared" si="11"/>
        <v>0.75</v>
      </c>
      <c r="M143" s="13">
        <f t="shared" si="12"/>
        <v>0</v>
      </c>
      <c r="N143" s="13">
        <f t="shared" si="13"/>
        <v>0</v>
      </c>
      <c r="O143" s="18">
        <f t="shared" si="14"/>
        <v>1</v>
      </c>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5"/>
      <c r="AM143" s="15"/>
    </row>
    <row r="144" spans="1:39" ht="30.75" thickBot="1" x14ac:dyDescent="0.3">
      <c r="A144" s="11" t="s">
        <v>97</v>
      </c>
      <c r="B144" s="10" t="s">
        <v>169</v>
      </c>
      <c r="C144" s="11">
        <v>5</v>
      </c>
      <c r="D144" s="11">
        <v>2</v>
      </c>
      <c r="E144" s="11">
        <v>2</v>
      </c>
      <c r="F144" s="11">
        <v>2</v>
      </c>
      <c r="G144" s="11"/>
      <c r="H144" s="10" t="s">
        <v>6</v>
      </c>
      <c r="I144" s="10"/>
      <c r="J144" s="12"/>
      <c r="K144" s="13">
        <f t="shared" si="10"/>
        <v>0.4</v>
      </c>
      <c r="L144" s="13">
        <f t="shared" si="11"/>
        <v>0.4</v>
      </c>
      <c r="M144" s="13">
        <f t="shared" si="12"/>
        <v>0.4</v>
      </c>
      <c r="N144" s="13">
        <f t="shared" si="13"/>
        <v>0</v>
      </c>
      <c r="O144" s="18">
        <f t="shared" si="14"/>
        <v>1.2000000000000002</v>
      </c>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5"/>
      <c r="AM144" s="15"/>
    </row>
    <row r="145" spans="1:39" ht="45.75" thickBot="1" x14ac:dyDescent="0.3">
      <c r="A145" s="11" t="s">
        <v>97</v>
      </c>
      <c r="B145" s="10" t="s">
        <v>168</v>
      </c>
      <c r="C145" s="11">
        <v>6</v>
      </c>
      <c r="D145" s="11">
        <v>6</v>
      </c>
      <c r="E145" s="11">
        <v>5</v>
      </c>
      <c r="F145" s="11">
        <v>0</v>
      </c>
      <c r="G145" s="11"/>
      <c r="H145" s="10" t="s">
        <v>6</v>
      </c>
      <c r="I145" s="10" t="s">
        <v>119</v>
      </c>
      <c r="J145" s="12"/>
      <c r="K145" s="13">
        <f t="shared" si="10"/>
        <v>1</v>
      </c>
      <c r="L145" s="13">
        <f t="shared" si="11"/>
        <v>0.83333333333333337</v>
      </c>
      <c r="M145" s="13">
        <f t="shared" si="12"/>
        <v>0</v>
      </c>
      <c r="N145" s="13">
        <f t="shared" si="13"/>
        <v>0</v>
      </c>
      <c r="O145" s="18">
        <f t="shared" si="14"/>
        <v>1.8333333333333335</v>
      </c>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5"/>
      <c r="AM145" s="15"/>
    </row>
    <row r="146" spans="1:39" ht="30.75" thickBot="1" x14ac:dyDescent="0.3">
      <c r="A146" s="11"/>
      <c r="B146" s="10" t="s">
        <v>120</v>
      </c>
      <c r="C146" s="11">
        <v>1</v>
      </c>
      <c r="D146" s="11">
        <v>0</v>
      </c>
      <c r="E146" s="11">
        <v>0</v>
      </c>
      <c r="F146" s="11">
        <v>1</v>
      </c>
      <c r="G146" s="11"/>
      <c r="H146" s="10" t="s">
        <v>6</v>
      </c>
      <c r="I146" s="10"/>
      <c r="J146" s="12"/>
      <c r="K146" s="13">
        <f t="shared" si="10"/>
        <v>0</v>
      </c>
      <c r="L146" s="13">
        <f t="shared" si="11"/>
        <v>0</v>
      </c>
      <c r="M146" s="13">
        <f t="shared" si="12"/>
        <v>1</v>
      </c>
      <c r="N146" s="13">
        <f t="shared" si="13"/>
        <v>0</v>
      </c>
      <c r="O146" s="18">
        <f t="shared" si="14"/>
        <v>1</v>
      </c>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5"/>
      <c r="AM146" s="15"/>
    </row>
    <row r="147" spans="1:39" ht="30.75" thickBot="1" x14ac:dyDescent="0.3">
      <c r="A147" s="11">
        <v>337</v>
      </c>
      <c r="B147" s="10" t="s">
        <v>167</v>
      </c>
      <c r="C147" s="11">
        <v>1</v>
      </c>
      <c r="D147" s="11">
        <v>0</v>
      </c>
      <c r="E147" s="11">
        <v>1</v>
      </c>
      <c r="F147" s="11">
        <v>0</v>
      </c>
      <c r="G147" s="11"/>
      <c r="H147" s="10"/>
      <c r="I147" s="10" t="s">
        <v>121</v>
      </c>
      <c r="J147" s="12"/>
      <c r="K147" s="13">
        <f t="shared" si="10"/>
        <v>0</v>
      </c>
      <c r="L147" s="13">
        <f t="shared" si="11"/>
        <v>1</v>
      </c>
      <c r="M147" s="13">
        <f t="shared" si="12"/>
        <v>0</v>
      </c>
      <c r="N147" s="13">
        <f t="shared" si="13"/>
        <v>0</v>
      </c>
      <c r="O147" s="18">
        <f t="shared" si="14"/>
        <v>1</v>
      </c>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5"/>
      <c r="AM147" s="15"/>
    </row>
    <row r="148" spans="1:39" s="15" customFormat="1" ht="30.75" thickBot="1" x14ac:dyDescent="0.3">
      <c r="A148" s="11"/>
      <c r="B148" s="10" t="s">
        <v>122</v>
      </c>
      <c r="C148" s="11">
        <v>0</v>
      </c>
      <c r="D148" s="11">
        <v>0</v>
      </c>
      <c r="E148" s="11">
        <v>0</v>
      </c>
      <c r="F148" s="11">
        <v>0</v>
      </c>
      <c r="G148" s="11"/>
      <c r="H148" s="10" t="s">
        <v>11</v>
      </c>
      <c r="I148" s="10" t="s">
        <v>123</v>
      </c>
      <c r="J148" s="12"/>
      <c r="K148" s="13" t="e">
        <f t="shared" ref="K148" si="15">D148/C148</f>
        <v>#DIV/0!</v>
      </c>
      <c r="L148" s="13" t="e">
        <f t="shared" ref="L148" si="16">E148/C148</f>
        <v>#DIV/0!</v>
      </c>
      <c r="M148" s="13" t="e">
        <f t="shared" ref="M148" si="17">F148/C148</f>
        <v>#DIV/0!</v>
      </c>
      <c r="N148" s="13" t="e">
        <f t="shared" ref="N148" si="18">G148/C148</f>
        <v>#DIV/0!</v>
      </c>
      <c r="O148" s="18" t="e">
        <f t="shared" ref="O148" si="19">SUM(K148:N148)</f>
        <v>#DIV/0!</v>
      </c>
      <c r="P148" s="14"/>
      <c r="Q148" s="14"/>
      <c r="R148" s="14"/>
      <c r="S148" s="14"/>
      <c r="T148" s="14"/>
      <c r="U148" s="14"/>
      <c r="V148" s="14"/>
      <c r="W148" s="14"/>
      <c r="X148" s="14"/>
      <c r="Y148" s="14"/>
      <c r="Z148" s="14"/>
      <c r="AA148" s="14"/>
      <c r="AB148" s="14"/>
      <c r="AC148" s="14"/>
      <c r="AD148" s="14"/>
      <c r="AE148" s="14"/>
      <c r="AF148" s="14"/>
      <c r="AG148" s="14"/>
      <c r="AH148" s="14"/>
      <c r="AI148" s="14"/>
      <c r="AJ148" s="14"/>
      <c r="AK148" s="14"/>
    </row>
    <row r="149" spans="1:39" ht="195.75" thickBot="1" x14ac:dyDescent="0.3">
      <c r="A149" s="11">
        <v>329</v>
      </c>
      <c r="B149" s="10" t="s">
        <v>166</v>
      </c>
      <c r="C149" s="11">
        <v>10</v>
      </c>
      <c r="D149" s="11">
        <v>10</v>
      </c>
      <c r="E149" s="11">
        <v>2</v>
      </c>
      <c r="F149" s="11">
        <v>7</v>
      </c>
      <c r="G149" s="11"/>
      <c r="H149" s="10" t="s">
        <v>6</v>
      </c>
      <c r="I149" s="10" t="s">
        <v>124</v>
      </c>
      <c r="J149" s="12"/>
      <c r="K149" s="13">
        <f t="shared" si="10"/>
        <v>1</v>
      </c>
      <c r="L149" s="13">
        <f t="shared" si="11"/>
        <v>0.2</v>
      </c>
      <c r="M149" s="13">
        <f t="shared" si="12"/>
        <v>0.7</v>
      </c>
      <c r="N149" s="13">
        <f t="shared" si="13"/>
        <v>0</v>
      </c>
      <c r="O149" s="18">
        <f t="shared" si="14"/>
        <v>1.9</v>
      </c>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5"/>
      <c r="AM149" s="15"/>
    </row>
    <row r="150" spans="1:39" s="15" customFormat="1" ht="30.75" thickBot="1" x14ac:dyDescent="0.3">
      <c r="A150" s="11"/>
      <c r="B150" s="10" t="s">
        <v>125</v>
      </c>
      <c r="C150" s="11">
        <v>0</v>
      </c>
      <c r="D150" s="11">
        <v>0</v>
      </c>
      <c r="E150" s="11">
        <v>0</v>
      </c>
      <c r="F150" s="11">
        <v>0</v>
      </c>
      <c r="G150" s="11"/>
      <c r="H150" s="10" t="s">
        <v>6</v>
      </c>
      <c r="I150" s="10"/>
      <c r="J150" s="12"/>
      <c r="K150" s="13" t="e">
        <f t="shared" si="10"/>
        <v>#DIV/0!</v>
      </c>
      <c r="L150" s="13" t="e">
        <f t="shared" si="11"/>
        <v>#DIV/0!</v>
      </c>
      <c r="M150" s="13" t="e">
        <f t="shared" si="12"/>
        <v>#DIV/0!</v>
      </c>
      <c r="N150" s="13" t="e">
        <f t="shared" si="13"/>
        <v>#DIV/0!</v>
      </c>
      <c r="O150" s="18" t="e">
        <f t="shared" si="14"/>
        <v>#DIV/0!</v>
      </c>
      <c r="P150" s="14"/>
      <c r="Q150" s="14"/>
      <c r="R150" s="14"/>
      <c r="S150" s="14"/>
      <c r="T150" s="14"/>
      <c r="U150" s="14"/>
      <c r="V150" s="14"/>
      <c r="W150" s="14"/>
      <c r="X150" s="14"/>
      <c r="Y150" s="14"/>
      <c r="Z150" s="14"/>
      <c r="AA150" s="14"/>
      <c r="AB150" s="14"/>
      <c r="AC150" s="14"/>
      <c r="AD150" s="14"/>
      <c r="AE150" s="14"/>
      <c r="AF150" s="14"/>
      <c r="AG150" s="14"/>
      <c r="AH150" s="14"/>
      <c r="AI150" s="14"/>
      <c r="AJ150" s="14"/>
      <c r="AK150" s="14"/>
    </row>
    <row r="151" spans="1:39" ht="30.75" thickBot="1" x14ac:dyDescent="0.3">
      <c r="A151" s="11">
        <v>337</v>
      </c>
      <c r="B151" s="10" t="s">
        <v>165</v>
      </c>
      <c r="C151" s="11">
        <v>4</v>
      </c>
      <c r="D151" s="11">
        <v>4</v>
      </c>
      <c r="E151" s="11">
        <v>0</v>
      </c>
      <c r="F151" s="11">
        <v>0</v>
      </c>
      <c r="G151" s="11"/>
      <c r="H151" s="10" t="s">
        <v>6</v>
      </c>
      <c r="I151" s="10"/>
      <c r="J151" s="12"/>
      <c r="K151" s="13">
        <f t="shared" si="10"/>
        <v>1</v>
      </c>
      <c r="L151" s="13">
        <f t="shared" si="11"/>
        <v>0</v>
      </c>
      <c r="M151" s="13">
        <f t="shared" si="12"/>
        <v>0</v>
      </c>
      <c r="N151" s="13">
        <f t="shared" si="13"/>
        <v>0</v>
      </c>
      <c r="O151" s="18">
        <f t="shared" si="14"/>
        <v>1</v>
      </c>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5"/>
      <c r="AM151" s="15"/>
    </row>
    <row r="152" spans="1:39" ht="30.75" thickBot="1" x14ac:dyDescent="0.3">
      <c r="A152" s="11" t="s">
        <v>97</v>
      </c>
      <c r="B152" s="10" t="s">
        <v>164</v>
      </c>
      <c r="C152" s="11">
        <v>3</v>
      </c>
      <c r="D152" s="11">
        <v>0</v>
      </c>
      <c r="E152" s="11">
        <v>0</v>
      </c>
      <c r="F152" s="11">
        <v>3</v>
      </c>
      <c r="G152" s="11"/>
      <c r="H152" s="10" t="s">
        <v>6</v>
      </c>
      <c r="I152" s="10" t="s">
        <v>126</v>
      </c>
      <c r="J152" s="12"/>
      <c r="K152" s="13">
        <f t="shared" si="10"/>
        <v>0</v>
      </c>
      <c r="L152" s="13">
        <f t="shared" si="11"/>
        <v>0</v>
      </c>
      <c r="M152" s="13">
        <f t="shared" si="12"/>
        <v>1</v>
      </c>
      <c r="N152" s="13">
        <f t="shared" si="13"/>
        <v>0</v>
      </c>
      <c r="O152" s="18">
        <f t="shared" si="14"/>
        <v>1</v>
      </c>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5"/>
      <c r="AM152" s="15"/>
    </row>
    <row r="153" spans="1:39" ht="30.75" thickBot="1" x14ac:dyDescent="0.3">
      <c r="A153" s="11" t="s">
        <v>97</v>
      </c>
      <c r="B153" s="10" t="s">
        <v>163</v>
      </c>
      <c r="C153" s="11">
        <v>1</v>
      </c>
      <c r="D153" s="11">
        <v>1</v>
      </c>
      <c r="E153" s="11">
        <v>0</v>
      </c>
      <c r="F153" s="11">
        <v>0</v>
      </c>
      <c r="G153" s="11"/>
      <c r="H153" s="10" t="s">
        <v>6</v>
      </c>
      <c r="I153" s="10" t="s">
        <v>47</v>
      </c>
      <c r="J153" s="12"/>
      <c r="K153" s="13">
        <f t="shared" si="10"/>
        <v>1</v>
      </c>
      <c r="L153" s="13">
        <f t="shared" si="11"/>
        <v>0</v>
      </c>
      <c r="M153" s="13">
        <f t="shared" si="12"/>
        <v>0</v>
      </c>
      <c r="N153" s="13">
        <f t="shared" si="13"/>
        <v>0</v>
      </c>
      <c r="O153" s="18">
        <f t="shared" si="14"/>
        <v>1</v>
      </c>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5"/>
      <c r="AM153" s="15"/>
    </row>
    <row r="154" spans="1:39" ht="30.75" thickBot="1" x14ac:dyDescent="0.3">
      <c r="A154" s="11"/>
      <c r="B154" s="10" t="s">
        <v>127</v>
      </c>
      <c r="C154" s="11">
        <v>2</v>
      </c>
      <c r="D154" s="11">
        <v>0</v>
      </c>
      <c r="E154" s="11">
        <v>0</v>
      </c>
      <c r="F154" s="11">
        <v>2</v>
      </c>
      <c r="G154" s="11"/>
      <c r="H154" s="10" t="s">
        <v>6</v>
      </c>
      <c r="I154" s="10"/>
      <c r="J154" s="12"/>
      <c r="K154" s="13">
        <f t="shared" si="10"/>
        <v>0</v>
      </c>
      <c r="L154" s="13">
        <f t="shared" si="11"/>
        <v>0</v>
      </c>
      <c r="M154" s="13">
        <f t="shared" si="12"/>
        <v>1</v>
      </c>
      <c r="N154" s="13">
        <f t="shared" si="13"/>
        <v>0</v>
      </c>
      <c r="O154" s="18">
        <f t="shared" si="14"/>
        <v>1</v>
      </c>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5"/>
      <c r="AM154" s="15"/>
    </row>
    <row r="155" spans="1:39" ht="30.75" thickBot="1" x14ac:dyDescent="0.3">
      <c r="A155" s="11" t="s">
        <v>97</v>
      </c>
      <c r="B155" s="10" t="s">
        <v>162</v>
      </c>
      <c r="C155" s="11">
        <v>1</v>
      </c>
      <c r="D155" s="11">
        <v>0</v>
      </c>
      <c r="E155" s="11">
        <v>1</v>
      </c>
      <c r="F155" s="11">
        <v>0</v>
      </c>
      <c r="G155" s="11"/>
      <c r="H155" s="10" t="s">
        <v>6</v>
      </c>
      <c r="I155" s="10" t="s">
        <v>128</v>
      </c>
      <c r="J155" s="12"/>
      <c r="K155" s="13">
        <f t="shared" si="10"/>
        <v>0</v>
      </c>
      <c r="L155" s="13">
        <f t="shared" si="11"/>
        <v>1</v>
      </c>
      <c r="M155" s="13">
        <f t="shared" si="12"/>
        <v>0</v>
      </c>
      <c r="N155" s="13">
        <f t="shared" si="13"/>
        <v>0</v>
      </c>
      <c r="O155" s="18">
        <f t="shared" si="14"/>
        <v>1</v>
      </c>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5"/>
      <c r="AM155" s="15"/>
    </row>
    <row r="156" spans="1:39" ht="45.75" thickBot="1" x14ac:dyDescent="0.3">
      <c r="A156" s="11" t="s">
        <v>97</v>
      </c>
      <c r="B156" s="10" t="s">
        <v>161</v>
      </c>
      <c r="C156" s="11">
        <v>1</v>
      </c>
      <c r="D156" s="11">
        <v>1</v>
      </c>
      <c r="E156" s="11">
        <v>0</v>
      </c>
      <c r="F156" s="11">
        <v>0</v>
      </c>
      <c r="G156" s="11"/>
      <c r="H156" s="10" t="s">
        <v>6</v>
      </c>
      <c r="I156" s="10" t="s">
        <v>129</v>
      </c>
      <c r="J156" s="12"/>
      <c r="K156" s="13">
        <f t="shared" si="10"/>
        <v>1</v>
      </c>
      <c r="L156" s="13">
        <f t="shared" si="11"/>
        <v>0</v>
      </c>
      <c r="M156" s="13">
        <f t="shared" si="12"/>
        <v>0</v>
      </c>
      <c r="N156" s="13">
        <f t="shared" si="13"/>
        <v>0</v>
      </c>
      <c r="O156" s="18">
        <f t="shared" si="14"/>
        <v>1</v>
      </c>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5"/>
      <c r="AM156" s="15"/>
    </row>
    <row r="157" spans="1:39" ht="90.75" thickBot="1" x14ac:dyDescent="0.3">
      <c r="A157" s="11" t="s">
        <v>97</v>
      </c>
      <c r="B157" s="10"/>
      <c r="C157" s="11">
        <v>7</v>
      </c>
      <c r="D157" s="11">
        <v>6</v>
      </c>
      <c r="E157" s="11">
        <v>2</v>
      </c>
      <c r="F157" s="11">
        <v>0</v>
      </c>
      <c r="G157" s="11"/>
      <c r="H157" s="10" t="s">
        <v>6</v>
      </c>
      <c r="I157" s="10" t="s">
        <v>130</v>
      </c>
      <c r="J157" s="12"/>
      <c r="K157" s="13">
        <f t="shared" si="10"/>
        <v>0.8571428571428571</v>
      </c>
      <c r="L157" s="13">
        <f t="shared" si="11"/>
        <v>0.2857142857142857</v>
      </c>
      <c r="M157" s="13">
        <f t="shared" si="12"/>
        <v>0</v>
      </c>
      <c r="N157" s="13">
        <f t="shared" si="13"/>
        <v>0</v>
      </c>
      <c r="O157" s="18">
        <f t="shared" si="14"/>
        <v>1.1428571428571428</v>
      </c>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5"/>
      <c r="AM157" s="15"/>
    </row>
    <row r="158" spans="1:39" ht="30.75" thickBot="1" x14ac:dyDescent="0.3">
      <c r="A158" s="11" t="s">
        <v>78</v>
      </c>
      <c r="B158" s="10" t="s">
        <v>160</v>
      </c>
      <c r="C158" s="11">
        <v>12</v>
      </c>
      <c r="D158" s="11">
        <v>1</v>
      </c>
      <c r="E158" s="11">
        <v>11</v>
      </c>
      <c r="F158" s="11">
        <v>0</v>
      </c>
      <c r="G158" s="11"/>
      <c r="H158" s="10"/>
      <c r="I158" s="10"/>
      <c r="J158" s="12"/>
      <c r="K158" s="13">
        <f t="shared" si="10"/>
        <v>8.3333333333333329E-2</v>
      </c>
      <c r="L158" s="13">
        <f t="shared" si="11"/>
        <v>0.91666666666666663</v>
      </c>
      <c r="M158" s="13">
        <f t="shared" si="12"/>
        <v>0</v>
      </c>
      <c r="N158" s="13">
        <f t="shared" si="13"/>
        <v>0</v>
      </c>
      <c r="O158" s="18">
        <f t="shared" si="14"/>
        <v>1</v>
      </c>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5"/>
      <c r="AM158" s="15"/>
    </row>
    <row r="159" spans="1:39" ht="15.75" thickBot="1" x14ac:dyDescent="0.3">
      <c r="A159" s="11" t="s">
        <v>97</v>
      </c>
      <c r="B159" s="10" t="s">
        <v>159</v>
      </c>
      <c r="C159" s="11">
        <v>5</v>
      </c>
      <c r="D159" s="11">
        <v>3</v>
      </c>
      <c r="E159" s="11">
        <v>5</v>
      </c>
      <c r="F159" s="11">
        <v>0</v>
      </c>
      <c r="G159" s="11"/>
      <c r="H159" s="10"/>
      <c r="I159" s="10"/>
      <c r="J159" s="12"/>
      <c r="K159" s="13">
        <f t="shared" si="10"/>
        <v>0.6</v>
      </c>
      <c r="L159" s="13">
        <f t="shared" si="11"/>
        <v>1</v>
      </c>
      <c r="M159" s="13">
        <f t="shared" si="12"/>
        <v>0</v>
      </c>
      <c r="N159" s="13">
        <f t="shared" si="13"/>
        <v>0</v>
      </c>
      <c r="O159" s="18">
        <f t="shared" si="14"/>
        <v>1.6</v>
      </c>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5"/>
      <c r="AM159" s="15"/>
    </row>
    <row r="160" spans="1:39" ht="30.75" thickBot="1" x14ac:dyDescent="0.3">
      <c r="A160" s="11" t="s">
        <v>97</v>
      </c>
      <c r="B160" s="10"/>
      <c r="C160" s="11">
        <v>4</v>
      </c>
      <c r="D160" s="11">
        <v>0</v>
      </c>
      <c r="E160" s="11">
        <v>4</v>
      </c>
      <c r="F160" s="11">
        <v>0</v>
      </c>
      <c r="G160" s="11"/>
      <c r="H160" s="10" t="s">
        <v>6</v>
      </c>
      <c r="I160" s="10"/>
      <c r="J160" s="12"/>
      <c r="K160" s="13">
        <f t="shared" si="10"/>
        <v>0</v>
      </c>
      <c r="L160" s="13">
        <f t="shared" si="11"/>
        <v>1</v>
      </c>
      <c r="M160" s="13">
        <f t="shared" si="12"/>
        <v>0</v>
      </c>
      <c r="N160" s="13">
        <f t="shared" si="13"/>
        <v>0</v>
      </c>
      <c r="O160" s="18">
        <f t="shared" si="14"/>
        <v>1</v>
      </c>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5"/>
      <c r="AM160" s="15"/>
    </row>
    <row r="161" spans="1:39" s="15" customFormat="1" ht="30.75" thickBot="1" x14ac:dyDescent="0.3">
      <c r="A161" s="11"/>
      <c r="B161" s="10" t="s">
        <v>127</v>
      </c>
      <c r="C161" s="11">
        <v>0</v>
      </c>
      <c r="D161" s="11">
        <v>0</v>
      </c>
      <c r="E161" s="11">
        <v>0</v>
      </c>
      <c r="F161" s="11">
        <v>0</v>
      </c>
      <c r="G161" s="11"/>
      <c r="H161" s="10" t="s">
        <v>6</v>
      </c>
      <c r="I161" s="10"/>
      <c r="J161" s="12"/>
      <c r="K161" s="13" t="e">
        <f t="shared" si="10"/>
        <v>#DIV/0!</v>
      </c>
      <c r="L161" s="13" t="e">
        <f t="shared" si="11"/>
        <v>#DIV/0!</v>
      </c>
      <c r="M161" s="13" t="e">
        <f t="shared" si="12"/>
        <v>#DIV/0!</v>
      </c>
      <c r="N161" s="13" t="e">
        <f t="shared" si="13"/>
        <v>#DIV/0!</v>
      </c>
      <c r="O161" s="18" t="e">
        <f t="shared" si="14"/>
        <v>#DIV/0!</v>
      </c>
      <c r="P161" s="14"/>
      <c r="Q161" s="14"/>
      <c r="R161" s="14"/>
      <c r="S161" s="14"/>
      <c r="T161" s="14"/>
      <c r="U161" s="14"/>
      <c r="V161" s="14"/>
      <c r="W161" s="14"/>
      <c r="X161" s="14"/>
      <c r="Y161" s="14"/>
      <c r="Z161" s="14"/>
      <c r="AA161" s="14"/>
      <c r="AB161" s="14"/>
      <c r="AC161" s="14"/>
      <c r="AD161" s="14"/>
      <c r="AE161" s="14"/>
      <c r="AF161" s="14"/>
      <c r="AG161" s="14"/>
      <c r="AH161" s="14"/>
      <c r="AI161" s="14"/>
      <c r="AJ161" s="14"/>
      <c r="AK161" s="14"/>
    </row>
    <row r="162" spans="1:39" ht="45.75" thickBot="1" x14ac:dyDescent="0.3">
      <c r="A162" s="11">
        <v>332</v>
      </c>
      <c r="B162" s="10" t="s">
        <v>158</v>
      </c>
      <c r="C162" s="11">
        <v>10</v>
      </c>
      <c r="D162" s="11">
        <v>0</v>
      </c>
      <c r="E162" s="11">
        <v>10</v>
      </c>
      <c r="F162" s="11">
        <v>0</v>
      </c>
      <c r="G162" s="11"/>
      <c r="H162" s="10"/>
      <c r="I162" s="10" t="s">
        <v>131</v>
      </c>
      <c r="J162" s="12"/>
      <c r="K162" s="13">
        <f t="shared" si="10"/>
        <v>0</v>
      </c>
      <c r="L162" s="13">
        <f t="shared" si="11"/>
        <v>1</v>
      </c>
      <c r="M162" s="13">
        <f t="shared" si="12"/>
        <v>0</v>
      </c>
      <c r="N162" s="13">
        <f t="shared" si="13"/>
        <v>0</v>
      </c>
      <c r="O162" s="18">
        <f t="shared" si="14"/>
        <v>1</v>
      </c>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5"/>
      <c r="AM162" s="15"/>
    </row>
    <row r="163" spans="1:39" s="16" customFormat="1" ht="15.75" thickBot="1" x14ac:dyDescent="0.3">
      <c r="A163" s="11">
        <v>318</v>
      </c>
      <c r="B163" s="10" t="s">
        <v>157</v>
      </c>
      <c r="C163" s="10" t="s">
        <v>132</v>
      </c>
      <c r="D163" s="11" t="s">
        <v>133</v>
      </c>
      <c r="E163" s="11">
        <v>0</v>
      </c>
      <c r="F163" s="11">
        <v>50</v>
      </c>
      <c r="G163" s="11">
        <v>11</v>
      </c>
      <c r="H163" s="10"/>
      <c r="I163" s="10" t="s">
        <v>134</v>
      </c>
      <c r="J163" s="12"/>
      <c r="K163" s="13" t="e">
        <f t="shared" si="10"/>
        <v>#VALUE!</v>
      </c>
      <c r="L163" s="13" t="e">
        <f t="shared" si="11"/>
        <v>#VALUE!</v>
      </c>
      <c r="M163" s="13" t="e">
        <f t="shared" si="12"/>
        <v>#VALUE!</v>
      </c>
      <c r="N163" s="13" t="e">
        <f t="shared" si="13"/>
        <v>#VALUE!</v>
      </c>
      <c r="O163" s="18" t="e">
        <f t="shared" si="14"/>
        <v>#VALUE!</v>
      </c>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5"/>
      <c r="AM163" s="15"/>
    </row>
    <row r="164" spans="1:39" ht="30.75" thickBot="1" x14ac:dyDescent="0.3">
      <c r="A164" s="11">
        <v>309</v>
      </c>
      <c r="B164" s="10" t="s">
        <v>156</v>
      </c>
      <c r="C164" s="11">
        <v>1</v>
      </c>
      <c r="D164" s="11">
        <v>0</v>
      </c>
      <c r="E164" s="11">
        <v>0</v>
      </c>
      <c r="F164" s="11">
        <v>1</v>
      </c>
      <c r="G164" s="11"/>
      <c r="H164" s="10" t="s">
        <v>6</v>
      </c>
      <c r="I164" s="10" t="s">
        <v>47</v>
      </c>
      <c r="J164" s="12"/>
      <c r="K164" s="13">
        <f t="shared" si="10"/>
        <v>0</v>
      </c>
      <c r="L164" s="13">
        <f t="shared" si="11"/>
        <v>0</v>
      </c>
      <c r="M164" s="13">
        <f t="shared" si="12"/>
        <v>1</v>
      </c>
      <c r="N164" s="13">
        <f t="shared" si="13"/>
        <v>0</v>
      </c>
      <c r="O164" s="18">
        <f t="shared" si="14"/>
        <v>1</v>
      </c>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5"/>
      <c r="AM164" s="15"/>
    </row>
    <row r="165" spans="1:39" ht="30.75" thickBot="1" x14ac:dyDescent="0.3">
      <c r="A165" s="11" t="s">
        <v>147</v>
      </c>
      <c r="B165" s="10" t="s">
        <v>155</v>
      </c>
      <c r="C165" s="11">
        <v>6</v>
      </c>
      <c r="D165" s="11">
        <v>1</v>
      </c>
      <c r="E165" s="11">
        <v>5</v>
      </c>
      <c r="F165" s="11">
        <v>0</v>
      </c>
      <c r="G165" s="11"/>
      <c r="H165" s="10" t="s">
        <v>6</v>
      </c>
      <c r="I165" s="10"/>
      <c r="J165" s="12"/>
      <c r="K165" s="13">
        <f t="shared" si="10"/>
        <v>0.16666666666666666</v>
      </c>
      <c r="L165" s="13">
        <f t="shared" si="11"/>
        <v>0.83333333333333337</v>
      </c>
      <c r="M165" s="13">
        <f t="shared" si="12"/>
        <v>0</v>
      </c>
      <c r="N165" s="13">
        <f t="shared" si="13"/>
        <v>0</v>
      </c>
      <c r="O165" s="18">
        <f t="shared" si="14"/>
        <v>1</v>
      </c>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5"/>
      <c r="AM165" s="15"/>
    </row>
    <row r="166" spans="1:39" ht="30.75" thickBot="1" x14ac:dyDescent="0.3">
      <c r="A166" s="11" t="s">
        <v>147</v>
      </c>
      <c r="B166" s="10" t="s">
        <v>154</v>
      </c>
      <c r="C166" s="11">
        <v>21</v>
      </c>
      <c r="D166" s="11">
        <v>6</v>
      </c>
      <c r="E166" s="11">
        <v>5</v>
      </c>
      <c r="F166" s="11">
        <v>15</v>
      </c>
      <c r="G166" s="11"/>
      <c r="H166" s="10" t="s">
        <v>6</v>
      </c>
      <c r="I166" s="10"/>
      <c r="J166" s="12"/>
      <c r="K166" s="13">
        <f t="shared" si="10"/>
        <v>0.2857142857142857</v>
      </c>
      <c r="L166" s="13">
        <f t="shared" si="11"/>
        <v>0.23809523809523808</v>
      </c>
      <c r="M166" s="13">
        <f t="shared" si="12"/>
        <v>0.7142857142857143</v>
      </c>
      <c r="N166" s="13">
        <f t="shared" si="13"/>
        <v>0</v>
      </c>
      <c r="O166" s="18">
        <f t="shared" si="14"/>
        <v>1.2380952380952381</v>
      </c>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5"/>
      <c r="AM166" s="15"/>
    </row>
    <row r="167" spans="1:39" ht="30.75" thickBot="1" x14ac:dyDescent="0.3">
      <c r="A167" s="11" t="s">
        <v>147</v>
      </c>
      <c r="B167" s="10" t="s">
        <v>153</v>
      </c>
      <c r="C167" s="11">
        <v>19</v>
      </c>
      <c r="D167" s="11">
        <v>8</v>
      </c>
      <c r="E167" s="11">
        <v>11</v>
      </c>
      <c r="F167" s="11">
        <v>0</v>
      </c>
      <c r="G167" s="11"/>
      <c r="H167" s="10" t="s">
        <v>6</v>
      </c>
      <c r="I167" s="10" t="s">
        <v>135</v>
      </c>
      <c r="J167" s="12"/>
      <c r="K167" s="13">
        <f t="shared" si="10"/>
        <v>0.42105263157894735</v>
      </c>
      <c r="L167" s="13">
        <f t="shared" si="11"/>
        <v>0.57894736842105265</v>
      </c>
      <c r="M167" s="13">
        <f t="shared" si="12"/>
        <v>0</v>
      </c>
      <c r="N167" s="13">
        <f t="shared" si="13"/>
        <v>0</v>
      </c>
      <c r="O167" s="18">
        <f t="shared" si="14"/>
        <v>1</v>
      </c>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5"/>
      <c r="AM167" s="15"/>
    </row>
    <row r="168" spans="1:39" s="15" customFormat="1" ht="30.75" thickBot="1" x14ac:dyDescent="0.3">
      <c r="A168" s="11">
        <v>329</v>
      </c>
      <c r="B168" s="10"/>
      <c r="C168" s="11">
        <v>0</v>
      </c>
      <c r="D168" s="11">
        <v>0</v>
      </c>
      <c r="E168" s="11">
        <v>0</v>
      </c>
      <c r="F168" s="11">
        <v>0</v>
      </c>
      <c r="G168" s="11"/>
      <c r="H168" s="10" t="s">
        <v>6</v>
      </c>
      <c r="I168" s="10" t="s">
        <v>136</v>
      </c>
      <c r="J168" s="12"/>
      <c r="K168" s="13" t="e">
        <f t="shared" si="10"/>
        <v>#DIV/0!</v>
      </c>
      <c r="L168" s="13" t="e">
        <f t="shared" si="11"/>
        <v>#DIV/0!</v>
      </c>
      <c r="M168" s="13" t="e">
        <f t="shared" si="12"/>
        <v>#DIV/0!</v>
      </c>
      <c r="N168" s="13" t="e">
        <f t="shared" si="13"/>
        <v>#DIV/0!</v>
      </c>
      <c r="O168" s="18" t="e">
        <f t="shared" si="14"/>
        <v>#DIV/0!</v>
      </c>
      <c r="P168" s="14"/>
      <c r="Q168" s="14"/>
      <c r="R168" s="14"/>
      <c r="S168" s="14"/>
      <c r="T168" s="14"/>
      <c r="U168" s="14"/>
      <c r="V168" s="14"/>
      <c r="W168" s="14"/>
      <c r="X168" s="14"/>
      <c r="Y168" s="14"/>
      <c r="Z168" s="14"/>
      <c r="AA168" s="14"/>
      <c r="AB168" s="14"/>
      <c r="AC168" s="14"/>
      <c r="AD168" s="14"/>
      <c r="AE168" s="14"/>
      <c r="AF168" s="14"/>
      <c r="AG168" s="14"/>
      <c r="AH168" s="14"/>
      <c r="AI168" s="14"/>
      <c r="AJ168" s="14"/>
      <c r="AK168" s="14"/>
    </row>
    <row r="169" spans="1:39" ht="30.75" thickBot="1" x14ac:dyDescent="0.3">
      <c r="A169" s="11" t="s">
        <v>152</v>
      </c>
      <c r="B169" s="10" t="s">
        <v>151</v>
      </c>
      <c r="C169" s="11">
        <v>2</v>
      </c>
      <c r="D169" s="11">
        <v>0</v>
      </c>
      <c r="E169" s="11">
        <v>2</v>
      </c>
      <c r="F169" s="11">
        <v>0</v>
      </c>
      <c r="G169" s="11"/>
      <c r="H169" s="10" t="s">
        <v>6</v>
      </c>
      <c r="I169" s="10"/>
      <c r="J169" s="12"/>
      <c r="K169" s="13">
        <f t="shared" si="10"/>
        <v>0</v>
      </c>
      <c r="L169" s="13">
        <f t="shared" si="11"/>
        <v>1</v>
      </c>
      <c r="M169" s="13">
        <f t="shared" si="12"/>
        <v>0</v>
      </c>
      <c r="N169" s="13">
        <f t="shared" si="13"/>
        <v>0</v>
      </c>
      <c r="O169" s="18">
        <f t="shared" si="14"/>
        <v>1</v>
      </c>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5"/>
      <c r="AM169" s="15"/>
    </row>
    <row r="170" spans="1:39" ht="30.75" thickBot="1" x14ac:dyDescent="0.3">
      <c r="A170" s="11" t="s">
        <v>97</v>
      </c>
      <c r="B170" s="10" t="s">
        <v>150</v>
      </c>
      <c r="C170" s="11">
        <v>5</v>
      </c>
      <c r="D170" s="11">
        <v>2</v>
      </c>
      <c r="E170" s="11">
        <v>3</v>
      </c>
      <c r="F170" s="11">
        <v>0</v>
      </c>
      <c r="G170" s="11"/>
      <c r="H170" s="10" t="s">
        <v>6</v>
      </c>
      <c r="I170" s="10" t="s">
        <v>137</v>
      </c>
      <c r="J170" s="12"/>
      <c r="K170" s="13">
        <f t="shared" si="10"/>
        <v>0.4</v>
      </c>
      <c r="L170" s="13">
        <f t="shared" si="11"/>
        <v>0.6</v>
      </c>
      <c r="M170" s="13">
        <f t="shared" si="12"/>
        <v>0</v>
      </c>
      <c r="N170" s="13">
        <f t="shared" si="13"/>
        <v>0</v>
      </c>
      <c r="O170" s="18">
        <f t="shared" si="14"/>
        <v>1</v>
      </c>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5"/>
      <c r="AM170" s="15"/>
    </row>
    <row r="171" spans="1:39" s="17" customFormat="1" ht="45.75" thickBot="1" x14ac:dyDescent="0.3">
      <c r="A171" s="11" t="s">
        <v>148</v>
      </c>
      <c r="B171" s="10" t="s">
        <v>149</v>
      </c>
      <c r="C171" s="11">
        <v>41</v>
      </c>
      <c r="D171" s="11">
        <v>9</v>
      </c>
      <c r="E171" s="11">
        <v>16</v>
      </c>
      <c r="F171" s="11">
        <v>0</v>
      </c>
      <c r="G171" s="11"/>
      <c r="H171" s="10"/>
      <c r="I171" s="10" t="s">
        <v>138</v>
      </c>
      <c r="J171" s="12"/>
      <c r="K171" s="13">
        <f t="shared" si="10"/>
        <v>0.21951219512195122</v>
      </c>
      <c r="L171" s="13">
        <f t="shared" si="11"/>
        <v>0.3902439024390244</v>
      </c>
      <c r="M171" s="13">
        <f t="shared" si="12"/>
        <v>0</v>
      </c>
      <c r="N171" s="13">
        <f t="shared" si="13"/>
        <v>0</v>
      </c>
      <c r="O171" s="18">
        <f t="shared" si="14"/>
        <v>0.6097560975609756</v>
      </c>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5"/>
      <c r="AM171" s="15"/>
    </row>
    <row r="172" spans="1:39" ht="30.75" thickBot="1" x14ac:dyDescent="0.3">
      <c r="A172" s="11" t="s">
        <v>147</v>
      </c>
      <c r="B172" s="10" t="s">
        <v>146</v>
      </c>
      <c r="C172" s="11">
        <v>22</v>
      </c>
      <c r="D172" s="11">
        <v>2</v>
      </c>
      <c r="E172" s="11">
        <v>14</v>
      </c>
      <c r="F172" s="11">
        <v>6</v>
      </c>
      <c r="G172" s="11"/>
      <c r="H172" s="10" t="s">
        <v>6</v>
      </c>
      <c r="I172" s="10"/>
      <c r="J172" s="12"/>
      <c r="K172" s="13">
        <f t="shared" si="10"/>
        <v>9.0909090909090912E-2</v>
      </c>
      <c r="L172" s="13">
        <f t="shared" si="11"/>
        <v>0.63636363636363635</v>
      </c>
      <c r="M172" s="13">
        <f t="shared" si="12"/>
        <v>0.27272727272727271</v>
      </c>
      <c r="N172" s="13">
        <f t="shared" si="13"/>
        <v>0</v>
      </c>
      <c r="O172" s="18">
        <f t="shared" si="14"/>
        <v>1</v>
      </c>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5"/>
      <c r="AM172" s="15"/>
    </row>
    <row r="173" spans="1:39" ht="30" x14ac:dyDescent="0.25">
      <c r="A173" s="11" t="s">
        <v>97</v>
      </c>
      <c r="B173" s="10" t="s">
        <v>219</v>
      </c>
      <c r="C173" s="11">
        <v>4</v>
      </c>
      <c r="D173" s="11">
        <v>3</v>
      </c>
      <c r="E173" s="11">
        <v>2</v>
      </c>
      <c r="F173" s="11">
        <v>1</v>
      </c>
      <c r="G173" s="11"/>
      <c r="H173" s="10" t="s">
        <v>6</v>
      </c>
      <c r="I173" s="10" t="s">
        <v>47</v>
      </c>
      <c r="J173" s="24"/>
      <c r="K173" s="13">
        <f t="shared" si="10"/>
        <v>0.75</v>
      </c>
      <c r="L173" s="13">
        <f t="shared" si="11"/>
        <v>0.5</v>
      </c>
      <c r="M173" s="13">
        <f t="shared" si="12"/>
        <v>0.25</v>
      </c>
      <c r="N173" s="13">
        <f t="shared" si="13"/>
        <v>0</v>
      </c>
      <c r="O173" s="18">
        <f t="shared" si="14"/>
        <v>1.5</v>
      </c>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5"/>
    </row>
    <row r="174" spans="1:39" ht="30" x14ac:dyDescent="0.25">
      <c r="A174" s="11">
        <v>329</v>
      </c>
      <c r="B174" s="10" t="s">
        <v>95</v>
      </c>
      <c r="C174" s="11">
        <v>12</v>
      </c>
      <c r="D174" s="11">
        <v>6</v>
      </c>
      <c r="E174" s="11">
        <v>5</v>
      </c>
      <c r="F174" s="11">
        <v>1</v>
      </c>
      <c r="G174" s="11"/>
      <c r="H174" s="10" t="s">
        <v>6</v>
      </c>
      <c r="I174" s="10"/>
      <c r="J174" s="24"/>
      <c r="K174" s="13">
        <f t="shared" si="10"/>
        <v>0.5</v>
      </c>
      <c r="L174" s="13">
        <f t="shared" si="11"/>
        <v>0.41666666666666669</v>
      </c>
      <c r="M174" s="13">
        <f t="shared" si="12"/>
        <v>8.3333333333333329E-2</v>
      </c>
      <c r="N174" s="13">
        <f t="shared" si="13"/>
        <v>0</v>
      </c>
      <c r="O174" s="18">
        <f t="shared" si="14"/>
        <v>1</v>
      </c>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5"/>
    </row>
    <row r="175" spans="1:39" s="17" customFormat="1" ht="30" x14ac:dyDescent="0.25">
      <c r="A175" s="11">
        <v>322</v>
      </c>
      <c r="B175" s="10" t="s">
        <v>220</v>
      </c>
      <c r="C175" s="11">
        <v>15</v>
      </c>
      <c r="D175" s="11">
        <v>5</v>
      </c>
      <c r="E175" s="11">
        <v>2</v>
      </c>
      <c r="F175" s="11">
        <v>6</v>
      </c>
      <c r="G175" s="11"/>
      <c r="H175" s="10" t="s">
        <v>6</v>
      </c>
      <c r="I175" s="25" t="s">
        <v>217</v>
      </c>
      <c r="J175" s="24"/>
      <c r="K175" s="13">
        <f t="shared" si="10"/>
        <v>0.33333333333333331</v>
      </c>
      <c r="L175" s="13">
        <f t="shared" si="11"/>
        <v>0.13333333333333333</v>
      </c>
      <c r="M175" s="13">
        <f t="shared" si="12"/>
        <v>0.4</v>
      </c>
      <c r="N175" s="13">
        <f t="shared" si="13"/>
        <v>0</v>
      </c>
      <c r="O175" s="18">
        <f t="shared" si="14"/>
        <v>0.8666666666666667</v>
      </c>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5"/>
    </row>
    <row r="176" spans="1:39" ht="60" x14ac:dyDescent="0.25">
      <c r="A176" s="11">
        <v>100</v>
      </c>
      <c r="B176" s="10" t="s">
        <v>221</v>
      </c>
      <c r="C176" s="11">
        <v>1</v>
      </c>
      <c r="D176" s="11">
        <v>0</v>
      </c>
      <c r="E176" s="11">
        <v>0</v>
      </c>
      <c r="F176" s="11">
        <v>1</v>
      </c>
      <c r="G176" s="11"/>
      <c r="H176" s="10" t="s">
        <v>6</v>
      </c>
      <c r="I176" s="10" t="s">
        <v>218</v>
      </c>
      <c r="J176" s="24"/>
      <c r="K176" s="13">
        <f t="shared" si="10"/>
        <v>0</v>
      </c>
      <c r="L176" s="13">
        <f t="shared" si="11"/>
        <v>0</v>
      </c>
      <c r="M176" s="13">
        <f t="shared" si="12"/>
        <v>1</v>
      </c>
      <c r="N176" s="13">
        <f t="shared" si="13"/>
        <v>0</v>
      </c>
      <c r="O176" s="18">
        <f t="shared" si="14"/>
        <v>1</v>
      </c>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5"/>
    </row>
    <row r="177" spans="1:39" x14ac:dyDescent="0.25">
      <c r="A177" s="26"/>
      <c r="B177" s="14"/>
      <c r="C177" s="14"/>
      <c r="D177" s="14"/>
      <c r="E177" s="14"/>
      <c r="F177" s="14"/>
      <c r="G177" s="14"/>
      <c r="H177" s="14"/>
      <c r="I177" s="24"/>
      <c r="J177" s="14"/>
      <c r="K177" s="27"/>
      <c r="L177" s="27"/>
      <c r="M177" s="27"/>
      <c r="N177" s="27"/>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5"/>
      <c r="AM177" s="15"/>
    </row>
    <row r="178" spans="1:39" x14ac:dyDescent="0.25">
      <c r="A178" s="26"/>
      <c r="B178" s="14"/>
      <c r="C178" s="14"/>
      <c r="D178" s="14"/>
      <c r="E178" s="14"/>
      <c r="F178" s="14"/>
      <c r="G178" s="14"/>
      <c r="H178" s="14"/>
      <c r="I178" s="24"/>
      <c r="J178" s="14"/>
      <c r="K178" s="27"/>
      <c r="L178" s="27"/>
      <c r="M178" s="27"/>
      <c r="N178" s="27"/>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5"/>
      <c r="AM178" s="15"/>
    </row>
    <row r="179" spans="1:39" x14ac:dyDescent="0.25">
      <c r="A179" s="26"/>
      <c r="B179" s="14"/>
      <c r="C179" s="14"/>
      <c r="D179" s="14"/>
      <c r="E179" s="14"/>
      <c r="F179" s="14"/>
      <c r="G179" s="14"/>
      <c r="H179" s="14"/>
      <c r="I179" s="24"/>
      <c r="J179" s="14"/>
      <c r="K179" s="27"/>
      <c r="L179" s="27"/>
      <c r="M179" s="27"/>
      <c r="N179" s="27"/>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5"/>
      <c r="AM179" s="15"/>
    </row>
    <row r="180" spans="1:39" x14ac:dyDescent="0.25">
      <c r="A180" s="26"/>
      <c r="B180" s="14"/>
      <c r="C180" s="14"/>
      <c r="D180" s="14"/>
      <c r="E180" s="14"/>
      <c r="F180" s="14"/>
      <c r="G180" s="14"/>
      <c r="H180" s="14"/>
      <c r="I180" s="24"/>
      <c r="J180" s="14"/>
      <c r="K180" s="27"/>
      <c r="L180" s="27"/>
      <c r="M180" s="27"/>
      <c r="N180" s="27"/>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5"/>
      <c r="AM180" s="15"/>
    </row>
    <row r="181" spans="1:39" x14ac:dyDescent="0.25">
      <c r="A181" s="26"/>
      <c r="B181" s="14"/>
      <c r="C181" s="14"/>
      <c r="D181" s="14"/>
      <c r="E181" s="14"/>
      <c r="F181" s="14"/>
      <c r="G181" s="14"/>
      <c r="H181" s="14"/>
      <c r="I181" s="24"/>
      <c r="J181" s="14"/>
      <c r="K181" s="27"/>
      <c r="L181" s="27"/>
      <c r="M181" s="27"/>
      <c r="N181" s="27"/>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5"/>
      <c r="AM181" s="15"/>
    </row>
    <row r="182" spans="1:39" x14ac:dyDescent="0.25">
      <c r="A182" s="26"/>
      <c r="B182" s="14"/>
      <c r="C182" s="14"/>
      <c r="D182" s="14"/>
      <c r="E182" s="14"/>
      <c r="F182" s="14"/>
      <c r="G182" s="14"/>
      <c r="H182" s="14"/>
      <c r="I182" s="24"/>
      <c r="J182" s="14"/>
      <c r="K182" s="27"/>
      <c r="L182" s="27"/>
      <c r="M182" s="27"/>
      <c r="N182" s="27"/>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5"/>
      <c r="AM182" s="15"/>
    </row>
    <row r="183" spans="1:39" x14ac:dyDescent="0.25">
      <c r="A183" s="26"/>
      <c r="B183" s="14"/>
      <c r="C183" s="14"/>
      <c r="D183" s="14"/>
      <c r="E183" s="14"/>
      <c r="F183" s="14"/>
      <c r="G183" s="14"/>
      <c r="H183" s="14"/>
      <c r="I183" s="24"/>
      <c r="J183" s="14"/>
      <c r="K183" s="27"/>
      <c r="L183" s="27"/>
      <c r="M183" s="27"/>
      <c r="N183" s="27"/>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5"/>
      <c r="AM183" s="15"/>
    </row>
    <row r="184" spans="1:39" x14ac:dyDescent="0.25">
      <c r="A184" s="26"/>
      <c r="B184" s="14"/>
      <c r="C184" s="14"/>
      <c r="D184" s="14"/>
      <c r="E184" s="14"/>
      <c r="F184" s="14"/>
      <c r="G184" s="14"/>
      <c r="H184" s="14"/>
      <c r="I184" s="24"/>
      <c r="J184" s="14"/>
      <c r="K184" s="27"/>
      <c r="L184" s="27"/>
      <c r="M184" s="27"/>
      <c r="N184" s="27"/>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5"/>
      <c r="AM184" s="15"/>
    </row>
    <row r="185" spans="1:39" x14ac:dyDescent="0.25">
      <c r="A185" s="26"/>
      <c r="B185" s="14"/>
      <c r="C185" s="14"/>
      <c r="D185" s="14"/>
      <c r="E185" s="14"/>
      <c r="F185" s="14"/>
      <c r="G185" s="14"/>
      <c r="H185" s="14"/>
      <c r="I185" s="24"/>
      <c r="J185" s="14"/>
      <c r="K185" s="27"/>
      <c r="L185" s="27"/>
      <c r="M185" s="27"/>
      <c r="N185" s="27"/>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5"/>
      <c r="AM185" s="15"/>
    </row>
    <row r="186" spans="1:39" x14ac:dyDescent="0.25">
      <c r="A186" s="26"/>
      <c r="B186" s="14"/>
      <c r="C186" s="14"/>
      <c r="D186" s="14"/>
      <c r="E186" s="14"/>
      <c r="F186" s="14"/>
      <c r="G186" s="14"/>
      <c r="H186" s="14"/>
      <c r="I186" s="24"/>
      <c r="J186" s="14"/>
      <c r="K186" s="27"/>
      <c r="L186" s="27"/>
      <c r="M186" s="27"/>
      <c r="N186" s="27"/>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5"/>
      <c r="AM186" s="15"/>
    </row>
    <row r="187" spans="1:39" x14ac:dyDescent="0.25">
      <c r="A187" s="26"/>
      <c r="B187" s="14"/>
      <c r="C187" s="14"/>
      <c r="D187" s="14"/>
      <c r="E187" s="14"/>
      <c r="F187" s="14"/>
      <c r="G187" s="14"/>
      <c r="H187" s="14"/>
      <c r="I187" s="24"/>
      <c r="J187" s="14"/>
      <c r="K187" s="27"/>
      <c r="L187" s="27"/>
      <c r="M187" s="27"/>
      <c r="N187" s="27"/>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5"/>
      <c r="AM187" s="15"/>
    </row>
    <row r="188" spans="1:39" x14ac:dyDescent="0.25">
      <c r="A188" s="26"/>
      <c r="B188" s="14"/>
      <c r="C188" s="14"/>
      <c r="D188" s="14"/>
      <c r="E188" s="14"/>
      <c r="F188" s="14"/>
      <c r="G188" s="14"/>
      <c r="H188" s="14"/>
      <c r="I188" s="24"/>
      <c r="J188" s="14"/>
      <c r="K188" s="27"/>
      <c r="L188" s="27"/>
      <c r="M188" s="27"/>
      <c r="N188" s="27"/>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5"/>
      <c r="AM188" s="15"/>
    </row>
    <row r="189" spans="1:39" x14ac:dyDescent="0.25">
      <c r="A189" s="26"/>
      <c r="B189" s="14"/>
      <c r="C189" s="14"/>
      <c r="D189" s="14"/>
      <c r="E189" s="14"/>
      <c r="F189" s="14"/>
      <c r="G189" s="14"/>
      <c r="H189" s="14"/>
      <c r="I189" s="24"/>
      <c r="J189" s="14"/>
      <c r="K189" s="27"/>
      <c r="L189" s="27"/>
      <c r="M189" s="27"/>
      <c r="N189" s="27"/>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5"/>
      <c r="AM189" s="15"/>
    </row>
    <row r="190" spans="1:39" x14ac:dyDescent="0.25">
      <c r="A190" s="26"/>
      <c r="B190" s="14"/>
      <c r="C190" s="14"/>
      <c r="D190" s="14"/>
      <c r="E190" s="14"/>
      <c r="F190" s="14"/>
      <c r="G190" s="14"/>
      <c r="H190" s="14"/>
      <c r="I190" s="24"/>
      <c r="J190" s="14"/>
      <c r="K190" s="27"/>
      <c r="L190" s="27"/>
      <c r="M190" s="27"/>
      <c r="N190" s="27"/>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5"/>
      <c r="AM190" s="15"/>
    </row>
    <row r="191" spans="1:39" x14ac:dyDescent="0.25">
      <c r="A191" s="26"/>
      <c r="B191" s="14"/>
      <c r="C191" s="14"/>
      <c r="D191" s="14"/>
      <c r="E191" s="14"/>
      <c r="F191" s="14"/>
      <c r="G191" s="14"/>
      <c r="H191" s="14"/>
      <c r="I191" s="24"/>
      <c r="J191" s="14"/>
      <c r="K191" s="27"/>
      <c r="L191" s="27"/>
      <c r="M191" s="27"/>
      <c r="N191" s="27"/>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5"/>
      <c r="AM191" s="15"/>
    </row>
    <row r="192" spans="1:39" x14ac:dyDescent="0.25">
      <c r="A192" s="26"/>
      <c r="B192" s="14"/>
      <c r="C192" s="14"/>
      <c r="D192" s="14"/>
      <c r="E192" s="14"/>
      <c r="F192" s="14"/>
      <c r="G192" s="14"/>
      <c r="H192" s="14"/>
      <c r="I192" s="24"/>
      <c r="J192" s="14"/>
      <c r="K192" s="27"/>
      <c r="L192" s="27"/>
      <c r="M192" s="27"/>
      <c r="N192" s="27"/>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5"/>
      <c r="AM192" s="15"/>
    </row>
    <row r="193" spans="1:39" x14ac:dyDescent="0.25">
      <c r="A193" s="26"/>
      <c r="B193" s="14"/>
      <c r="C193" s="14"/>
      <c r="D193" s="14"/>
      <c r="E193" s="14"/>
      <c r="F193" s="14"/>
      <c r="G193" s="14"/>
      <c r="H193" s="14"/>
      <c r="I193" s="24"/>
      <c r="J193" s="14"/>
      <c r="K193" s="27"/>
      <c r="L193" s="27"/>
      <c r="M193" s="27"/>
      <c r="N193" s="27"/>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5"/>
      <c r="AM193" s="15"/>
    </row>
    <row r="194" spans="1:39" x14ac:dyDescent="0.25">
      <c r="A194" s="26"/>
      <c r="B194" s="14"/>
      <c r="C194" s="14"/>
      <c r="D194" s="14"/>
      <c r="E194" s="14"/>
      <c r="F194" s="14"/>
      <c r="G194" s="14"/>
      <c r="H194" s="14"/>
      <c r="I194" s="24"/>
      <c r="J194" s="14"/>
      <c r="K194" s="27"/>
      <c r="L194" s="27"/>
      <c r="M194" s="27"/>
      <c r="N194" s="27"/>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5"/>
      <c r="AM194" s="15"/>
    </row>
    <row r="195" spans="1:39" x14ac:dyDescent="0.25">
      <c r="A195" s="26"/>
      <c r="B195" s="14"/>
      <c r="C195" s="14"/>
      <c r="D195" s="14"/>
      <c r="E195" s="14"/>
      <c r="F195" s="14"/>
      <c r="G195" s="14"/>
      <c r="H195" s="14"/>
      <c r="I195" s="24"/>
      <c r="J195" s="14"/>
      <c r="K195" s="27"/>
      <c r="L195" s="27"/>
      <c r="M195" s="27"/>
      <c r="N195" s="27"/>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5"/>
      <c r="AM195" s="15"/>
    </row>
    <row r="196" spans="1:39" x14ac:dyDescent="0.25">
      <c r="A196" s="26"/>
      <c r="B196" s="14"/>
      <c r="C196" s="14"/>
      <c r="D196" s="14"/>
      <c r="E196" s="14"/>
      <c r="F196" s="14"/>
      <c r="G196" s="14"/>
      <c r="H196" s="14"/>
      <c r="I196" s="24"/>
      <c r="J196" s="14"/>
      <c r="K196" s="27"/>
      <c r="L196" s="27"/>
      <c r="M196" s="27"/>
      <c r="N196" s="27"/>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5"/>
      <c r="AM196" s="15"/>
    </row>
    <row r="197" spans="1:39" x14ac:dyDescent="0.25">
      <c r="A197" s="26"/>
      <c r="B197" s="14"/>
      <c r="C197" s="14"/>
      <c r="D197" s="14"/>
      <c r="E197" s="14"/>
      <c r="F197" s="14"/>
      <c r="G197" s="14"/>
      <c r="H197" s="14"/>
      <c r="I197" s="24"/>
      <c r="J197" s="14"/>
      <c r="K197" s="27"/>
      <c r="L197" s="27"/>
      <c r="M197" s="27"/>
      <c r="N197" s="27"/>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5"/>
      <c r="AM197" s="15"/>
    </row>
    <row r="198" spans="1:39" x14ac:dyDescent="0.25">
      <c r="A198" s="26"/>
      <c r="B198" s="14"/>
      <c r="C198" s="14"/>
      <c r="D198" s="14"/>
      <c r="E198" s="14"/>
      <c r="F198" s="14"/>
      <c r="G198" s="14"/>
      <c r="H198" s="14"/>
      <c r="I198" s="24"/>
      <c r="J198" s="14"/>
      <c r="K198" s="27"/>
      <c r="L198" s="27"/>
      <c r="M198" s="27"/>
      <c r="N198" s="27"/>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5"/>
      <c r="AM198" s="15"/>
    </row>
    <row r="199" spans="1:39" x14ac:dyDescent="0.25">
      <c r="A199" s="26"/>
      <c r="B199" s="14"/>
      <c r="C199" s="14"/>
      <c r="D199" s="14"/>
      <c r="E199" s="14"/>
      <c r="F199" s="14"/>
      <c r="G199" s="14"/>
      <c r="H199" s="14"/>
      <c r="I199" s="24"/>
      <c r="J199" s="14"/>
      <c r="K199" s="27"/>
      <c r="L199" s="27"/>
      <c r="M199" s="27"/>
      <c r="N199" s="27"/>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5"/>
      <c r="AM199" s="15"/>
    </row>
    <row r="200" spans="1:39" x14ac:dyDescent="0.25">
      <c r="A200" s="26"/>
      <c r="B200" s="14"/>
      <c r="C200" s="14"/>
      <c r="D200" s="14"/>
      <c r="E200" s="14"/>
      <c r="F200" s="14"/>
      <c r="G200" s="14"/>
      <c r="H200" s="14"/>
      <c r="I200" s="24"/>
      <c r="J200" s="14"/>
      <c r="K200" s="27"/>
      <c r="L200" s="27"/>
      <c r="M200" s="27"/>
      <c r="N200" s="27"/>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5"/>
      <c r="AM200" s="15"/>
    </row>
    <row r="201" spans="1:39" x14ac:dyDescent="0.25">
      <c r="A201" s="26"/>
      <c r="B201" s="14"/>
      <c r="C201" s="14"/>
      <c r="D201" s="14"/>
      <c r="E201" s="14"/>
      <c r="F201" s="14"/>
      <c r="G201" s="14"/>
      <c r="H201" s="14"/>
      <c r="I201" s="24"/>
      <c r="J201" s="14"/>
      <c r="K201" s="27"/>
      <c r="L201" s="27"/>
      <c r="M201" s="27"/>
      <c r="N201" s="27"/>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L201" s="15"/>
      <c r="AM201" s="15"/>
    </row>
    <row r="202" spans="1:39" x14ac:dyDescent="0.25">
      <c r="A202" s="26"/>
      <c r="B202" s="14"/>
      <c r="C202" s="14"/>
      <c r="D202" s="14"/>
      <c r="E202" s="14"/>
      <c r="F202" s="14"/>
      <c r="G202" s="14"/>
      <c r="H202" s="14"/>
      <c r="I202" s="24"/>
      <c r="J202" s="14"/>
      <c r="K202" s="27"/>
      <c r="L202" s="27"/>
      <c r="M202" s="27"/>
      <c r="N202" s="27"/>
      <c r="O202" s="14"/>
      <c r="P202" s="14"/>
      <c r="Q202" s="14"/>
      <c r="R202" s="14"/>
      <c r="S202" s="14"/>
      <c r="T202" s="14"/>
      <c r="U202" s="14"/>
      <c r="V202" s="14"/>
      <c r="W202" s="14"/>
      <c r="X202" s="14"/>
      <c r="Y202" s="14"/>
      <c r="Z202" s="14"/>
      <c r="AA202" s="14"/>
      <c r="AB202" s="14"/>
      <c r="AC202" s="14"/>
      <c r="AD202" s="14"/>
      <c r="AE202" s="14"/>
      <c r="AF202" s="14"/>
      <c r="AG202" s="14"/>
      <c r="AH202" s="14"/>
      <c r="AI202" s="14"/>
      <c r="AJ202" s="14"/>
      <c r="AK202" s="14"/>
      <c r="AL202" s="15"/>
      <c r="AM202" s="15"/>
    </row>
    <row r="203" spans="1:39" x14ac:dyDescent="0.25">
      <c r="A203" s="26"/>
      <c r="B203" s="14"/>
      <c r="C203" s="14"/>
      <c r="D203" s="14"/>
      <c r="E203" s="14"/>
      <c r="F203" s="14"/>
      <c r="G203" s="14"/>
      <c r="H203" s="14"/>
      <c r="I203" s="24"/>
      <c r="J203" s="14"/>
      <c r="K203" s="27"/>
      <c r="L203" s="27"/>
      <c r="M203" s="27"/>
      <c r="N203" s="27"/>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5"/>
      <c r="AM203" s="15"/>
    </row>
    <row r="204" spans="1:39" x14ac:dyDescent="0.25">
      <c r="A204" s="26"/>
      <c r="B204" s="14"/>
      <c r="C204" s="14"/>
      <c r="D204" s="14"/>
      <c r="E204" s="14"/>
      <c r="F204" s="14"/>
      <c r="G204" s="14"/>
      <c r="H204" s="14"/>
      <c r="I204" s="24"/>
      <c r="J204" s="14"/>
      <c r="K204" s="27"/>
      <c r="L204" s="27"/>
      <c r="M204" s="27"/>
      <c r="N204" s="27"/>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c r="AL204" s="15"/>
      <c r="AM204" s="15"/>
    </row>
    <row r="205" spans="1:39" x14ac:dyDescent="0.25">
      <c r="A205" s="26"/>
      <c r="B205" s="14"/>
      <c r="C205" s="14"/>
      <c r="D205" s="14"/>
      <c r="E205" s="14"/>
      <c r="F205" s="14"/>
      <c r="G205" s="14"/>
      <c r="H205" s="14"/>
      <c r="I205" s="24"/>
      <c r="J205" s="14"/>
      <c r="K205" s="27"/>
      <c r="L205" s="27"/>
      <c r="M205" s="27"/>
      <c r="N205" s="27"/>
      <c r="O205" s="14"/>
      <c r="P205" s="14"/>
      <c r="Q205" s="14"/>
      <c r="R205" s="14"/>
      <c r="S205" s="14"/>
      <c r="T205" s="14"/>
      <c r="U205" s="14"/>
      <c r="V205" s="14"/>
      <c r="W205" s="14"/>
      <c r="X205" s="14"/>
      <c r="Y205" s="14"/>
      <c r="Z205" s="14"/>
      <c r="AA205" s="14"/>
      <c r="AB205" s="14"/>
      <c r="AC205" s="14"/>
      <c r="AD205" s="14"/>
      <c r="AE205" s="14"/>
      <c r="AF205" s="14"/>
      <c r="AG205" s="14"/>
      <c r="AH205" s="14"/>
      <c r="AI205" s="14"/>
      <c r="AJ205" s="14"/>
      <c r="AK205" s="14"/>
      <c r="AL205" s="15"/>
      <c r="AM205" s="15"/>
    </row>
    <row r="206" spans="1:39" x14ac:dyDescent="0.25">
      <c r="A206" s="26"/>
      <c r="B206" s="14"/>
      <c r="C206" s="14"/>
      <c r="D206" s="14"/>
      <c r="E206" s="14"/>
      <c r="F206" s="14"/>
      <c r="G206" s="14"/>
      <c r="H206" s="14"/>
      <c r="I206" s="24"/>
      <c r="J206" s="14"/>
      <c r="K206" s="27"/>
      <c r="L206" s="27"/>
      <c r="M206" s="27"/>
      <c r="N206" s="27"/>
      <c r="O206" s="14"/>
      <c r="P206" s="14"/>
      <c r="Q206" s="14"/>
      <c r="R206" s="14"/>
      <c r="S206" s="14"/>
      <c r="T206" s="14"/>
      <c r="U206" s="14"/>
      <c r="V206" s="14"/>
      <c r="W206" s="14"/>
      <c r="X206" s="14"/>
      <c r="Y206" s="14"/>
      <c r="Z206" s="14"/>
      <c r="AA206" s="14"/>
      <c r="AB206" s="14"/>
      <c r="AC206" s="14"/>
      <c r="AD206" s="14"/>
      <c r="AE206" s="14"/>
      <c r="AF206" s="14"/>
      <c r="AG206" s="14"/>
      <c r="AH206" s="14"/>
      <c r="AI206" s="14"/>
      <c r="AJ206" s="14"/>
      <c r="AK206" s="14"/>
      <c r="AL206" s="15"/>
      <c r="AM206" s="15"/>
    </row>
    <row r="207" spans="1:39" x14ac:dyDescent="0.25">
      <c r="A207" s="26"/>
      <c r="B207" s="14"/>
      <c r="C207" s="14"/>
      <c r="D207" s="14"/>
      <c r="E207" s="14"/>
      <c r="F207" s="14"/>
      <c r="G207" s="14"/>
      <c r="H207" s="14"/>
      <c r="I207" s="24"/>
      <c r="J207" s="14"/>
      <c r="K207" s="27"/>
      <c r="L207" s="27"/>
      <c r="M207" s="27"/>
      <c r="N207" s="27"/>
      <c r="O207" s="14"/>
      <c r="P207" s="14"/>
      <c r="Q207" s="14"/>
      <c r="R207" s="14"/>
      <c r="S207" s="14"/>
      <c r="T207" s="14"/>
      <c r="U207" s="14"/>
      <c r="V207" s="14"/>
      <c r="W207" s="14"/>
      <c r="X207" s="14"/>
      <c r="Y207" s="14"/>
      <c r="Z207" s="14"/>
      <c r="AA207" s="14"/>
      <c r="AB207" s="14"/>
      <c r="AC207" s="14"/>
      <c r="AD207" s="14"/>
      <c r="AE207" s="14"/>
      <c r="AF207" s="14"/>
      <c r="AG207" s="14"/>
      <c r="AH207" s="14"/>
      <c r="AI207" s="14"/>
      <c r="AJ207" s="14"/>
      <c r="AK207" s="14"/>
      <c r="AL207" s="15"/>
      <c r="AM207" s="15"/>
    </row>
    <row r="208" spans="1:39" x14ac:dyDescent="0.25">
      <c r="A208" s="26"/>
      <c r="B208" s="14"/>
      <c r="C208" s="14"/>
      <c r="D208" s="14"/>
      <c r="E208" s="14"/>
      <c r="F208" s="14"/>
      <c r="G208" s="14"/>
      <c r="H208" s="14"/>
      <c r="I208" s="24"/>
      <c r="J208" s="14"/>
      <c r="K208" s="27"/>
      <c r="L208" s="27"/>
      <c r="M208" s="27"/>
      <c r="N208" s="27"/>
      <c r="O208" s="14"/>
      <c r="P208" s="14"/>
      <c r="Q208" s="14"/>
      <c r="R208" s="14"/>
      <c r="S208" s="14"/>
      <c r="T208" s="14"/>
      <c r="U208" s="14"/>
      <c r="V208" s="14"/>
      <c r="W208" s="14"/>
      <c r="X208" s="14"/>
      <c r="Y208" s="14"/>
      <c r="Z208" s="14"/>
      <c r="AA208" s="14"/>
      <c r="AB208" s="14"/>
      <c r="AC208" s="14"/>
      <c r="AD208" s="14"/>
      <c r="AE208" s="14"/>
      <c r="AF208" s="14"/>
      <c r="AG208" s="14"/>
      <c r="AH208" s="14"/>
      <c r="AI208" s="14"/>
      <c r="AJ208" s="14"/>
      <c r="AK208" s="14"/>
      <c r="AL208" s="15"/>
      <c r="AM208" s="15"/>
    </row>
    <row r="209" spans="1:39" x14ac:dyDescent="0.25">
      <c r="A209" s="26"/>
      <c r="B209" s="14"/>
      <c r="C209" s="14"/>
      <c r="D209" s="14"/>
      <c r="E209" s="14"/>
      <c r="F209" s="14"/>
      <c r="G209" s="14"/>
      <c r="H209" s="14"/>
      <c r="I209" s="24"/>
      <c r="J209" s="14"/>
      <c r="K209" s="27"/>
      <c r="L209" s="27"/>
      <c r="M209" s="27"/>
      <c r="N209" s="27"/>
      <c r="O209" s="14"/>
      <c r="P209" s="14"/>
      <c r="Q209" s="14"/>
      <c r="R209" s="14"/>
      <c r="S209" s="14"/>
      <c r="T209" s="14"/>
      <c r="U209" s="14"/>
      <c r="V209" s="14"/>
      <c r="W209" s="14"/>
      <c r="X209" s="14"/>
      <c r="Y209" s="14"/>
      <c r="Z209" s="14"/>
      <c r="AA209" s="14"/>
      <c r="AB209" s="14"/>
      <c r="AC209" s="14"/>
      <c r="AD209" s="14"/>
      <c r="AE209" s="14"/>
      <c r="AF209" s="14"/>
      <c r="AG209" s="14"/>
      <c r="AH209" s="14"/>
      <c r="AI209" s="14"/>
      <c r="AJ209" s="14"/>
      <c r="AK209" s="14"/>
      <c r="AL209" s="15"/>
      <c r="AM209" s="15"/>
    </row>
    <row r="210" spans="1:39" x14ac:dyDescent="0.25">
      <c r="A210" s="26"/>
      <c r="B210" s="14"/>
      <c r="C210" s="14"/>
      <c r="D210" s="14"/>
      <c r="E210" s="14"/>
      <c r="F210" s="14"/>
      <c r="G210" s="14"/>
      <c r="H210" s="14"/>
      <c r="I210" s="24"/>
      <c r="J210" s="14"/>
      <c r="K210" s="27"/>
      <c r="L210" s="27"/>
      <c r="M210" s="27"/>
      <c r="N210" s="27"/>
      <c r="O210" s="14"/>
      <c r="P210" s="14"/>
      <c r="Q210" s="14"/>
      <c r="R210" s="14"/>
      <c r="S210" s="14"/>
      <c r="T210" s="14"/>
      <c r="U210" s="14"/>
      <c r="V210" s="14"/>
      <c r="W210" s="14"/>
      <c r="X210" s="14"/>
      <c r="Y210" s="14"/>
      <c r="Z210" s="14"/>
      <c r="AA210" s="14"/>
      <c r="AB210" s="14"/>
      <c r="AC210" s="14"/>
      <c r="AD210" s="14"/>
      <c r="AE210" s="14"/>
      <c r="AF210" s="14"/>
      <c r="AG210" s="14"/>
      <c r="AH210" s="14"/>
      <c r="AI210" s="14"/>
      <c r="AJ210" s="14"/>
      <c r="AK210" s="14"/>
      <c r="AL210" s="15"/>
      <c r="AM210" s="15"/>
    </row>
    <row r="211" spans="1:39" x14ac:dyDescent="0.25">
      <c r="A211" s="26"/>
      <c r="B211" s="14"/>
      <c r="C211" s="14"/>
      <c r="D211" s="14"/>
      <c r="E211" s="14"/>
      <c r="F211" s="14"/>
      <c r="G211" s="14"/>
      <c r="H211" s="14"/>
      <c r="I211" s="24"/>
      <c r="J211" s="14"/>
      <c r="K211" s="27"/>
      <c r="L211" s="27"/>
      <c r="M211" s="27"/>
      <c r="N211" s="27"/>
      <c r="O211" s="14"/>
      <c r="P211" s="14"/>
      <c r="Q211" s="14"/>
      <c r="R211" s="14"/>
      <c r="S211" s="14"/>
      <c r="T211" s="14"/>
      <c r="U211" s="14"/>
      <c r="V211" s="14"/>
      <c r="W211" s="14"/>
      <c r="X211" s="14"/>
      <c r="Y211" s="14"/>
      <c r="Z211" s="14"/>
      <c r="AA211" s="14"/>
      <c r="AB211" s="14"/>
      <c r="AC211" s="14"/>
      <c r="AD211" s="14"/>
      <c r="AE211" s="14"/>
      <c r="AF211" s="14"/>
      <c r="AG211" s="14"/>
      <c r="AH211" s="14"/>
      <c r="AI211" s="14"/>
      <c r="AJ211" s="14"/>
      <c r="AK211" s="14"/>
      <c r="AL211" s="15"/>
      <c r="AM211" s="15"/>
    </row>
    <row r="212" spans="1:39" x14ac:dyDescent="0.25">
      <c r="A212" s="26"/>
      <c r="B212" s="14"/>
      <c r="C212" s="14"/>
      <c r="D212" s="14"/>
      <c r="E212" s="14"/>
      <c r="F212" s="14"/>
      <c r="G212" s="14"/>
      <c r="H212" s="14"/>
      <c r="I212" s="24"/>
      <c r="J212" s="14"/>
      <c r="K212" s="27"/>
      <c r="L212" s="27"/>
      <c r="M212" s="27"/>
      <c r="N212" s="27"/>
      <c r="O212" s="14"/>
      <c r="P212" s="14"/>
      <c r="Q212" s="14"/>
      <c r="R212" s="14"/>
      <c r="S212" s="14"/>
      <c r="T212" s="14"/>
      <c r="U212" s="14"/>
      <c r="V212" s="14"/>
      <c r="W212" s="14"/>
      <c r="X212" s="14"/>
      <c r="Y212" s="14"/>
      <c r="Z212" s="14"/>
      <c r="AA212" s="14"/>
      <c r="AB212" s="14"/>
      <c r="AC212" s="14"/>
      <c r="AD212" s="14"/>
      <c r="AE212" s="14"/>
      <c r="AF212" s="14"/>
      <c r="AG212" s="14"/>
      <c r="AH212" s="14"/>
      <c r="AI212" s="14"/>
      <c r="AJ212" s="14"/>
      <c r="AK212" s="14"/>
      <c r="AL212" s="15"/>
      <c r="AM212" s="15"/>
    </row>
    <row r="213" spans="1:39" x14ac:dyDescent="0.25">
      <c r="A213" s="26"/>
      <c r="B213" s="14"/>
      <c r="C213" s="14"/>
      <c r="D213" s="14"/>
      <c r="E213" s="14"/>
      <c r="F213" s="14"/>
      <c r="G213" s="14"/>
      <c r="H213" s="14"/>
      <c r="I213" s="24"/>
      <c r="J213" s="14"/>
      <c r="K213" s="27"/>
      <c r="L213" s="27"/>
      <c r="M213" s="27"/>
      <c r="N213" s="27"/>
      <c r="O213" s="14"/>
      <c r="P213" s="14"/>
      <c r="Q213" s="14"/>
      <c r="R213" s="14"/>
      <c r="S213" s="14"/>
      <c r="T213" s="14"/>
      <c r="U213" s="14"/>
      <c r="V213" s="14"/>
      <c r="W213" s="14"/>
      <c r="X213" s="14"/>
      <c r="Y213" s="14"/>
      <c r="Z213" s="14"/>
      <c r="AA213" s="14"/>
      <c r="AB213" s="14"/>
      <c r="AC213" s="14"/>
      <c r="AD213" s="14"/>
      <c r="AE213" s="14"/>
      <c r="AF213" s="14"/>
      <c r="AG213" s="14"/>
      <c r="AH213" s="14"/>
      <c r="AI213" s="14"/>
      <c r="AJ213" s="14"/>
      <c r="AK213" s="14"/>
      <c r="AL213" s="15"/>
      <c r="AM213" s="15"/>
    </row>
    <row r="214" spans="1:39" x14ac:dyDescent="0.25">
      <c r="A214" s="26"/>
      <c r="B214" s="14"/>
      <c r="C214" s="14"/>
      <c r="D214" s="14"/>
      <c r="E214" s="14"/>
      <c r="F214" s="14"/>
      <c r="G214" s="14"/>
      <c r="H214" s="14"/>
      <c r="I214" s="24"/>
      <c r="J214" s="14"/>
      <c r="K214" s="27"/>
      <c r="L214" s="27"/>
      <c r="M214" s="27"/>
      <c r="N214" s="27"/>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4"/>
      <c r="AL214" s="15"/>
      <c r="AM214" s="15"/>
    </row>
    <row r="215" spans="1:39" x14ac:dyDescent="0.25">
      <c r="A215" s="26"/>
      <c r="B215" s="14"/>
      <c r="C215" s="14"/>
      <c r="D215" s="14"/>
      <c r="E215" s="14"/>
      <c r="F215" s="14"/>
      <c r="G215" s="14"/>
      <c r="H215" s="14"/>
      <c r="I215" s="24"/>
      <c r="J215" s="14"/>
      <c r="K215" s="27"/>
      <c r="L215" s="27"/>
      <c r="M215" s="27"/>
      <c r="N215" s="27"/>
      <c r="O215" s="14"/>
      <c r="P215" s="14"/>
      <c r="Q215" s="14"/>
      <c r="R215" s="14"/>
      <c r="S215" s="14"/>
      <c r="T215" s="14"/>
      <c r="U215" s="14"/>
      <c r="V215" s="14"/>
      <c r="W215" s="14"/>
      <c r="X215" s="14"/>
      <c r="Y215" s="14"/>
      <c r="Z215" s="14"/>
      <c r="AA215" s="14"/>
      <c r="AB215" s="14"/>
      <c r="AC215" s="14"/>
      <c r="AD215" s="14"/>
      <c r="AE215" s="14"/>
      <c r="AF215" s="14"/>
      <c r="AG215" s="14"/>
      <c r="AH215" s="14"/>
      <c r="AI215" s="14"/>
      <c r="AJ215" s="14"/>
      <c r="AK215" s="14"/>
      <c r="AL215" s="15"/>
      <c r="AM215" s="15"/>
    </row>
    <row r="216" spans="1:39" x14ac:dyDescent="0.25">
      <c r="A216" s="26"/>
      <c r="B216" s="14"/>
      <c r="C216" s="14"/>
      <c r="D216" s="14"/>
      <c r="E216" s="14"/>
      <c r="F216" s="14"/>
      <c r="G216" s="14"/>
      <c r="H216" s="14"/>
      <c r="I216" s="24"/>
      <c r="J216" s="14"/>
      <c r="K216" s="27"/>
      <c r="L216" s="27"/>
      <c r="M216" s="27"/>
      <c r="N216" s="27"/>
      <c r="O216" s="14"/>
      <c r="P216" s="14"/>
      <c r="Q216" s="14"/>
      <c r="R216" s="14"/>
      <c r="S216" s="14"/>
      <c r="T216" s="14"/>
      <c r="U216" s="14"/>
      <c r="V216" s="14"/>
      <c r="W216" s="14"/>
      <c r="X216" s="14"/>
      <c r="Y216" s="14"/>
      <c r="Z216" s="14"/>
      <c r="AA216" s="14"/>
      <c r="AB216" s="14"/>
      <c r="AC216" s="14"/>
      <c r="AD216" s="14"/>
      <c r="AE216" s="14"/>
      <c r="AF216" s="14"/>
      <c r="AG216" s="14"/>
      <c r="AH216" s="14"/>
      <c r="AI216" s="14"/>
      <c r="AJ216" s="14"/>
      <c r="AK216" s="14"/>
      <c r="AL216" s="15"/>
      <c r="AM216" s="15"/>
    </row>
    <row r="217" spans="1:39" x14ac:dyDescent="0.25">
      <c r="A217" s="26"/>
      <c r="B217" s="14"/>
      <c r="C217" s="14"/>
      <c r="D217" s="14"/>
      <c r="E217" s="14"/>
      <c r="F217" s="14"/>
      <c r="G217" s="14"/>
      <c r="H217" s="14"/>
      <c r="I217" s="24"/>
      <c r="J217" s="14"/>
      <c r="K217" s="27"/>
      <c r="L217" s="27"/>
      <c r="M217" s="27"/>
      <c r="N217" s="27"/>
      <c r="O217" s="14"/>
      <c r="P217" s="14"/>
      <c r="Q217" s="14"/>
      <c r="R217" s="14"/>
      <c r="S217" s="14"/>
      <c r="T217" s="14"/>
      <c r="U217" s="14"/>
      <c r="V217" s="14"/>
      <c r="W217" s="14"/>
      <c r="X217" s="14"/>
      <c r="Y217" s="14"/>
      <c r="Z217" s="14"/>
      <c r="AA217" s="14"/>
      <c r="AB217" s="14"/>
      <c r="AC217" s="14"/>
      <c r="AD217" s="14"/>
      <c r="AE217" s="14"/>
      <c r="AF217" s="14"/>
      <c r="AG217" s="14"/>
      <c r="AH217" s="14"/>
      <c r="AI217" s="14"/>
      <c r="AJ217" s="14"/>
      <c r="AK217" s="14"/>
      <c r="AL217" s="15"/>
      <c r="AM217" s="15"/>
    </row>
    <row r="218" spans="1:39" x14ac:dyDescent="0.25">
      <c r="A218" s="26"/>
      <c r="B218" s="14"/>
      <c r="C218" s="14"/>
      <c r="D218" s="14"/>
      <c r="E218" s="14"/>
      <c r="F218" s="14"/>
      <c r="G218" s="14"/>
      <c r="H218" s="14"/>
      <c r="I218" s="24"/>
      <c r="J218" s="14"/>
      <c r="K218" s="27"/>
      <c r="L218" s="27"/>
      <c r="M218" s="27"/>
      <c r="N218" s="27"/>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L218" s="15"/>
      <c r="AM218" s="15"/>
    </row>
    <row r="219" spans="1:39" x14ac:dyDescent="0.25">
      <c r="A219" s="26"/>
      <c r="B219" s="14"/>
      <c r="C219" s="14"/>
      <c r="D219" s="14"/>
      <c r="E219" s="14"/>
      <c r="F219" s="14"/>
      <c r="G219" s="14"/>
      <c r="H219" s="14"/>
      <c r="I219" s="24"/>
      <c r="J219" s="14"/>
      <c r="K219" s="27"/>
      <c r="L219" s="27"/>
      <c r="M219" s="27"/>
      <c r="N219" s="27"/>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5"/>
      <c r="AM219" s="15"/>
    </row>
    <row r="220" spans="1:39" x14ac:dyDescent="0.25">
      <c r="A220" s="26"/>
      <c r="B220" s="14"/>
      <c r="C220" s="14"/>
      <c r="D220" s="14"/>
      <c r="E220" s="14"/>
      <c r="F220" s="14"/>
      <c r="G220" s="14"/>
      <c r="H220" s="14"/>
      <c r="I220" s="24"/>
      <c r="J220" s="14"/>
      <c r="K220" s="27"/>
      <c r="L220" s="27"/>
      <c r="M220" s="27"/>
      <c r="N220" s="27"/>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5"/>
      <c r="AM220" s="15"/>
    </row>
    <row r="221" spans="1:39" x14ac:dyDescent="0.25">
      <c r="A221" s="26"/>
      <c r="B221" s="14"/>
      <c r="C221" s="14"/>
      <c r="D221" s="14"/>
      <c r="E221" s="14"/>
      <c r="F221" s="14"/>
      <c r="G221" s="14"/>
      <c r="H221" s="14"/>
      <c r="I221" s="24"/>
      <c r="J221" s="14"/>
      <c r="K221" s="27"/>
      <c r="L221" s="27"/>
      <c r="M221" s="27"/>
      <c r="N221" s="27"/>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5"/>
      <c r="AM221" s="15"/>
    </row>
    <row r="222" spans="1:39" x14ac:dyDescent="0.25">
      <c r="A222" s="26"/>
      <c r="B222" s="14"/>
      <c r="C222" s="14"/>
      <c r="D222" s="14"/>
      <c r="E222" s="14"/>
      <c r="F222" s="14"/>
      <c r="G222" s="14"/>
      <c r="H222" s="14"/>
      <c r="I222" s="24"/>
      <c r="J222" s="14"/>
      <c r="K222" s="27"/>
      <c r="L222" s="27"/>
      <c r="M222" s="27"/>
      <c r="N222" s="27"/>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5"/>
      <c r="AM222" s="15"/>
    </row>
    <row r="223" spans="1:39" x14ac:dyDescent="0.25">
      <c r="A223" s="26"/>
      <c r="B223" s="14"/>
      <c r="C223" s="14"/>
      <c r="D223" s="14"/>
      <c r="E223" s="14"/>
      <c r="F223" s="14"/>
      <c r="G223" s="14"/>
      <c r="H223" s="14"/>
      <c r="I223" s="24"/>
      <c r="J223" s="14"/>
      <c r="K223" s="27"/>
      <c r="L223" s="27"/>
      <c r="M223" s="27"/>
      <c r="N223" s="27"/>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5"/>
      <c r="AM223" s="15"/>
    </row>
    <row r="224" spans="1:39" x14ac:dyDescent="0.25">
      <c r="A224" s="26"/>
      <c r="B224" s="14"/>
      <c r="C224" s="14"/>
      <c r="D224" s="14"/>
      <c r="E224" s="14"/>
      <c r="F224" s="14"/>
      <c r="G224" s="14"/>
      <c r="H224" s="14"/>
      <c r="I224" s="24"/>
      <c r="J224" s="14"/>
      <c r="K224" s="27"/>
      <c r="L224" s="27"/>
      <c r="M224" s="27"/>
      <c r="N224" s="27"/>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5"/>
      <c r="AM224" s="15"/>
    </row>
    <row r="225" spans="1:39" x14ac:dyDescent="0.25">
      <c r="A225" s="26"/>
      <c r="B225" s="14"/>
      <c r="C225" s="14"/>
      <c r="D225" s="14"/>
      <c r="E225" s="14"/>
      <c r="F225" s="14"/>
      <c r="G225" s="14"/>
      <c r="H225" s="14"/>
      <c r="I225" s="24"/>
      <c r="J225" s="14"/>
      <c r="K225" s="27"/>
      <c r="L225" s="27"/>
      <c r="M225" s="27"/>
      <c r="N225" s="27"/>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5"/>
      <c r="AM225" s="15"/>
    </row>
    <row r="226" spans="1:39" x14ac:dyDescent="0.25">
      <c r="A226" s="26"/>
      <c r="B226" s="14"/>
      <c r="C226" s="14"/>
      <c r="D226" s="14"/>
      <c r="E226" s="14"/>
      <c r="F226" s="14"/>
      <c r="G226" s="14"/>
      <c r="H226" s="14"/>
      <c r="I226" s="24"/>
      <c r="J226" s="14"/>
      <c r="K226" s="27"/>
      <c r="L226" s="27"/>
      <c r="M226" s="27"/>
      <c r="N226" s="27"/>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5"/>
      <c r="AM226" s="15"/>
    </row>
    <row r="227" spans="1:39" x14ac:dyDescent="0.25">
      <c r="A227" s="26"/>
      <c r="B227" s="14"/>
      <c r="C227" s="14"/>
      <c r="D227" s="14"/>
      <c r="E227" s="14"/>
      <c r="F227" s="14"/>
      <c r="G227" s="14"/>
      <c r="H227" s="14"/>
      <c r="I227" s="24"/>
      <c r="J227" s="14"/>
      <c r="K227" s="27"/>
      <c r="L227" s="27"/>
      <c r="M227" s="27"/>
      <c r="N227" s="27"/>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5"/>
      <c r="AM227" s="15"/>
    </row>
    <row r="228" spans="1:39" x14ac:dyDescent="0.25">
      <c r="A228" s="26"/>
      <c r="B228" s="14"/>
      <c r="C228" s="14"/>
      <c r="D228" s="14"/>
      <c r="E228" s="14"/>
      <c r="F228" s="14"/>
      <c r="G228" s="14"/>
      <c r="H228" s="14"/>
      <c r="I228" s="24"/>
      <c r="J228" s="14"/>
      <c r="K228" s="27"/>
      <c r="L228" s="27"/>
      <c r="M228" s="27"/>
      <c r="N228" s="27"/>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5"/>
      <c r="AM228" s="15"/>
    </row>
    <row r="229" spans="1:39" x14ac:dyDescent="0.25">
      <c r="A229" s="26"/>
      <c r="B229" s="14"/>
      <c r="C229" s="14"/>
      <c r="D229" s="14"/>
      <c r="E229" s="14"/>
      <c r="F229" s="14"/>
      <c r="G229" s="14"/>
      <c r="H229" s="14"/>
      <c r="I229" s="24"/>
      <c r="J229" s="14"/>
      <c r="K229" s="27"/>
      <c r="L229" s="27"/>
      <c r="M229" s="27"/>
      <c r="N229" s="27"/>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5"/>
      <c r="AM229" s="15"/>
    </row>
    <row r="230" spans="1:39" x14ac:dyDescent="0.25">
      <c r="A230" s="26"/>
      <c r="B230" s="14"/>
      <c r="C230" s="14"/>
      <c r="D230" s="14"/>
      <c r="E230" s="14"/>
      <c r="F230" s="14"/>
      <c r="G230" s="14"/>
      <c r="H230" s="14"/>
      <c r="I230" s="24"/>
      <c r="J230" s="14"/>
      <c r="K230" s="27"/>
      <c r="L230" s="27"/>
      <c r="M230" s="27"/>
      <c r="N230" s="27"/>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5"/>
      <c r="AM230" s="15"/>
    </row>
    <row r="231" spans="1:39" x14ac:dyDescent="0.25">
      <c r="A231" s="26"/>
      <c r="B231" s="14"/>
      <c r="C231" s="14"/>
      <c r="D231" s="14"/>
      <c r="E231" s="14"/>
      <c r="F231" s="14"/>
      <c r="G231" s="14"/>
      <c r="H231" s="14"/>
      <c r="I231" s="24"/>
      <c r="J231" s="14"/>
      <c r="K231" s="27"/>
      <c r="L231" s="27"/>
      <c r="M231" s="27"/>
      <c r="N231" s="27"/>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5"/>
      <c r="AM231" s="15"/>
    </row>
    <row r="232" spans="1:39" x14ac:dyDescent="0.25">
      <c r="A232" s="26"/>
      <c r="B232" s="14"/>
      <c r="C232" s="14"/>
      <c r="D232" s="14"/>
      <c r="E232" s="14"/>
      <c r="F232" s="14"/>
      <c r="G232" s="14"/>
      <c r="H232" s="14"/>
      <c r="I232" s="24"/>
      <c r="J232" s="14"/>
      <c r="K232" s="27"/>
      <c r="L232" s="27"/>
      <c r="M232" s="27"/>
      <c r="N232" s="27"/>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5"/>
      <c r="AM232" s="15"/>
    </row>
    <row r="233" spans="1:39" x14ac:dyDescent="0.25">
      <c r="A233" s="26"/>
      <c r="B233" s="14"/>
      <c r="C233" s="14"/>
      <c r="D233" s="14"/>
      <c r="E233" s="14"/>
      <c r="F233" s="14"/>
      <c r="G233" s="14"/>
      <c r="H233" s="14"/>
      <c r="I233" s="24"/>
      <c r="J233" s="14"/>
      <c r="K233" s="27"/>
      <c r="L233" s="27"/>
      <c r="M233" s="27"/>
      <c r="N233" s="27"/>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5"/>
      <c r="AM233" s="15"/>
    </row>
    <row r="234" spans="1:39" x14ac:dyDescent="0.25">
      <c r="A234" s="26"/>
      <c r="B234" s="14"/>
      <c r="C234" s="14"/>
      <c r="D234" s="14"/>
      <c r="E234" s="14"/>
      <c r="F234" s="14"/>
      <c r="G234" s="14"/>
      <c r="H234" s="14"/>
      <c r="I234" s="24"/>
      <c r="J234" s="14"/>
      <c r="K234" s="27"/>
      <c r="L234" s="27"/>
      <c r="M234" s="27"/>
      <c r="N234" s="27"/>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5"/>
      <c r="AM234" s="15"/>
    </row>
    <row r="235" spans="1:39" x14ac:dyDescent="0.25">
      <c r="A235" s="26"/>
      <c r="B235" s="14"/>
      <c r="C235" s="14"/>
      <c r="D235" s="14"/>
      <c r="E235" s="14"/>
      <c r="F235" s="14"/>
      <c r="G235" s="14"/>
      <c r="H235" s="14"/>
      <c r="I235" s="24"/>
      <c r="J235" s="14"/>
      <c r="K235" s="27"/>
      <c r="L235" s="27"/>
      <c r="M235" s="27"/>
      <c r="N235" s="27"/>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5"/>
      <c r="AM235" s="15"/>
    </row>
    <row r="236" spans="1:39" x14ac:dyDescent="0.25">
      <c r="A236" s="26"/>
      <c r="B236" s="14"/>
      <c r="C236" s="14"/>
      <c r="D236" s="14"/>
      <c r="E236" s="14"/>
      <c r="F236" s="14"/>
      <c r="G236" s="14"/>
      <c r="H236" s="14"/>
      <c r="I236" s="24"/>
      <c r="J236" s="14"/>
      <c r="K236" s="27"/>
      <c r="L236" s="27"/>
      <c r="M236" s="27"/>
      <c r="N236" s="27"/>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5"/>
      <c r="AM236" s="15"/>
    </row>
    <row r="237" spans="1:39" x14ac:dyDescent="0.25">
      <c r="A237" s="26"/>
      <c r="B237" s="14"/>
      <c r="C237" s="14"/>
      <c r="D237" s="14"/>
      <c r="E237" s="14"/>
      <c r="F237" s="14"/>
      <c r="G237" s="14"/>
      <c r="H237" s="14"/>
      <c r="I237" s="24"/>
      <c r="J237" s="14"/>
      <c r="K237" s="27"/>
      <c r="L237" s="27"/>
      <c r="M237" s="27"/>
      <c r="N237" s="27"/>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5"/>
      <c r="AM237" s="15"/>
    </row>
    <row r="238" spans="1:39" x14ac:dyDescent="0.25">
      <c r="A238" s="26"/>
      <c r="B238" s="14"/>
      <c r="C238" s="14"/>
      <c r="D238" s="14"/>
      <c r="E238" s="14"/>
      <c r="F238" s="14"/>
      <c r="G238" s="14"/>
      <c r="H238" s="14"/>
      <c r="I238" s="24"/>
      <c r="J238" s="14"/>
      <c r="K238" s="27"/>
      <c r="L238" s="27"/>
      <c r="M238" s="27"/>
      <c r="N238" s="27"/>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5"/>
      <c r="AM238" s="15"/>
    </row>
    <row r="239" spans="1:39" x14ac:dyDescent="0.25">
      <c r="A239" s="26"/>
      <c r="B239" s="14"/>
      <c r="C239" s="14"/>
      <c r="D239" s="14"/>
      <c r="E239" s="14"/>
      <c r="F239" s="14"/>
      <c r="G239" s="14"/>
      <c r="H239" s="14"/>
      <c r="I239" s="24"/>
      <c r="J239" s="14"/>
      <c r="K239" s="27"/>
      <c r="L239" s="27"/>
      <c r="M239" s="27"/>
      <c r="N239" s="27"/>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5"/>
      <c r="AM239" s="15"/>
    </row>
    <row r="240" spans="1:39" x14ac:dyDescent="0.25">
      <c r="A240" s="26"/>
      <c r="B240" s="14"/>
      <c r="C240" s="14"/>
      <c r="D240" s="14"/>
      <c r="E240" s="14"/>
      <c r="F240" s="14"/>
      <c r="G240" s="14"/>
      <c r="H240" s="14"/>
      <c r="I240" s="24"/>
      <c r="J240" s="14"/>
      <c r="K240" s="27"/>
      <c r="L240" s="27"/>
      <c r="M240" s="27"/>
      <c r="N240" s="27"/>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5"/>
      <c r="AM240" s="15"/>
    </row>
    <row r="241" spans="1:39" x14ac:dyDescent="0.25">
      <c r="A241" s="26"/>
      <c r="B241" s="14"/>
      <c r="C241" s="14"/>
      <c r="D241" s="14"/>
      <c r="E241" s="14"/>
      <c r="F241" s="14"/>
      <c r="G241" s="14"/>
      <c r="H241" s="14"/>
      <c r="I241" s="24"/>
      <c r="J241" s="14"/>
      <c r="K241" s="27"/>
      <c r="L241" s="27"/>
      <c r="M241" s="27"/>
      <c r="N241" s="27"/>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5"/>
      <c r="AM241" s="15"/>
    </row>
    <row r="242" spans="1:39" x14ac:dyDescent="0.25">
      <c r="A242" s="26"/>
      <c r="B242" s="14"/>
      <c r="C242" s="14"/>
      <c r="D242" s="14"/>
      <c r="E242" s="14"/>
      <c r="F242" s="14"/>
      <c r="G242" s="14"/>
      <c r="H242" s="14"/>
      <c r="I242" s="24"/>
      <c r="J242" s="14"/>
      <c r="K242" s="27"/>
      <c r="L242" s="27"/>
      <c r="M242" s="27"/>
      <c r="N242" s="27"/>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5"/>
      <c r="AM242" s="15"/>
    </row>
    <row r="243" spans="1:39" x14ac:dyDescent="0.25">
      <c r="A243" s="26"/>
      <c r="B243" s="14"/>
      <c r="C243" s="14"/>
      <c r="D243" s="14"/>
      <c r="E243" s="14"/>
      <c r="F243" s="14"/>
      <c r="G243" s="14"/>
      <c r="H243" s="14"/>
      <c r="I243" s="24"/>
      <c r="J243" s="14"/>
      <c r="K243" s="27"/>
      <c r="L243" s="27"/>
      <c r="M243" s="27"/>
      <c r="N243" s="27"/>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5"/>
      <c r="AM243" s="15"/>
    </row>
    <row r="244" spans="1:39" x14ac:dyDescent="0.25">
      <c r="A244" s="26"/>
      <c r="B244" s="14"/>
      <c r="C244" s="14"/>
      <c r="D244" s="14"/>
      <c r="E244" s="14"/>
      <c r="F244" s="14"/>
      <c r="G244" s="14"/>
      <c r="H244" s="14"/>
      <c r="I244" s="24"/>
      <c r="J244" s="14"/>
      <c r="K244" s="27"/>
      <c r="L244" s="27"/>
      <c r="M244" s="27"/>
      <c r="N244" s="27"/>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5"/>
      <c r="AM244" s="15"/>
    </row>
    <row r="245" spans="1:39" x14ac:dyDescent="0.25">
      <c r="A245" s="26"/>
      <c r="B245" s="14"/>
      <c r="C245" s="14"/>
      <c r="D245" s="14"/>
      <c r="E245" s="14"/>
      <c r="F245" s="14"/>
      <c r="G245" s="14"/>
      <c r="H245" s="14"/>
      <c r="I245" s="24"/>
      <c r="J245" s="14"/>
      <c r="K245" s="27"/>
      <c r="L245" s="27"/>
      <c r="M245" s="27"/>
      <c r="N245" s="27"/>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5"/>
      <c r="AM245" s="15"/>
    </row>
    <row r="246" spans="1:39" x14ac:dyDescent="0.25">
      <c r="A246" s="26"/>
      <c r="B246" s="14"/>
      <c r="C246" s="14"/>
      <c r="D246" s="14"/>
      <c r="E246" s="14"/>
      <c r="F246" s="14"/>
      <c r="G246" s="14"/>
      <c r="H246" s="14"/>
      <c r="I246" s="24"/>
      <c r="J246" s="14"/>
      <c r="K246" s="27"/>
      <c r="L246" s="27"/>
      <c r="M246" s="27"/>
      <c r="N246" s="27"/>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5"/>
      <c r="AM246" s="15"/>
    </row>
    <row r="247" spans="1:39" x14ac:dyDescent="0.25">
      <c r="A247" s="26"/>
      <c r="B247" s="14"/>
      <c r="C247" s="14"/>
      <c r="D247" s="14"/>
      <c r="E247" s="14"/>
      <c r="F247" s="14"/>
      <c r="G247" s="14"/>
      <c r="H247" s="14"/>
      <c r="I247" s="24"/>
      <c r="J247" s="14"/>
      <c r="K247" s="27"/>
      <c r="L247" s="27"/>
      <c r="M247" s="27"/>
      <c r="N247" s="27"/>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5"/>
      <c r="AM247" s="15"/>
    </row>
    <row r="248" spans="1:39" x14ac:dyDescent="0.25">
      <c r="A248" s="26"/>
      <c r="B248" s="14"/>
      <c r="C248" s="14"/>
      <c r="D248" s="14"/>
      <c r="E248" s="14"/>
      <c r="F248" s="14"/>
      <c r="G248" s="14"/>
      <c r="H248" s="14"/>
      <c r="I248" s="24"/>
      <c r="J248" s="14"/>
      <c r="K248" s="27"/>
      <c r="L248" s="27"/>
      <c r="M248" s="27"/>
      <c r="N248" s="27"/>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5"/>
      <c r="AM248" s="15"/>
    </row>
    <row r="249" spans="1:39" x14ac:dyDescent="0.25">
      <c r="A249" s="26"/>
      <c r="B249" s="14"/>
      <c r="C249" s="14"/>
      <c r="D249" s="14"/>
      <c r="E249" s="14"/>
      <c r="F249" s="14"/>
      <c r="G249" s="14"/>
      <c r="H249" s="14"/>
      <c r="I249" s="24"/>
      <c r="J249" s="14"/>
      <c r="K249" s="27"/>
      <c r="L249" s="27"/>
      <c r="M249" s="27"/>
      <c r="N249" s="27"/>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5"/>
      <c r="AM249" s="15"/>
    </row>
    <row r="250" spans="1:39" x14ac:dyDescent="0.25">
      <c r="A250" s="26"/>
      <c r="B250" s="14"/>
      <c r="C250" s="14"/>
      <c r="D250" s="14"/>
      <c r="E250" s="14"/>
      <c r="F250" s="14"/>
      <c r="G250" s="14"/>
      <c r="H250" s="14"/>
      <c r="I250" s="24"/>
      <c r="J250" s="14"/>
      <c r="K250" s="27"/>
      <c r="L250" s="27"/>
      <c r="M250" s="27"/>
      <c r="N250" s="27"/>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5"/>
      <c r="AM250" s="15"/>
    </row>
    <row r="251" spans="1:39" x14ac:dyDescent="0.25">
      <c r="A251" s="26"/>
      <c r="B251" s="14"/>
      <c r="C251" s="14"/>
      <c r="D251" s="14"/>
      <c r="E251" s="14"/>
      <c r="F251" s="14"/>
      <c r="G251" s="14"/>
      <c r="H251" s="14"/>
      <c r="I251" s="24"/>
      <c r="J251" s="14"/>
      <c r="K251" s="27"/>
      <c r="L251" s="27"/>
      <c r="M251" s="27"/>
      <c r="N251" s="27"/>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c r="AL251" s="15"/>
      <c r="AM251" s="15"/>
    </row>
    <row r="252" spans="1:39" x14ac:dyDescent="0.25">
      <c r="A252" s="26"/>
      <c r="B252" s="14"/>
      <c r="C252" s="14"/>
      <c r="D252" s="14"/>
      <c r="E252" s="14"/>
      <c r="F252" s="14"/>
      <c r="G252" s="14"/>
      <c r="H252" s="14"/>
      <c r="I252" s="24"/>
      <c r="J252" s="14"/>
      <c r="K252" s="27"/>
      <c r="L252" s="27"/>
      <c r="M252" s="27"/>
      <c r="N252" s="27"/>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5"/>
      <c r="AM252" s="15"/>
    </row>
    <row r="253" spans="1:39" x14ac:dyDescent="0.25">
      <c r="A253" s="26"/>
      <c r="B253" s="14"/>
      <c r="C253" s="14"/>
      <c r="D253" s="14"/>
      <c r="E253" s="14"/>
      <c r="F253" s="14"/>
      <c r="G253" s="14"/>
      <c r="H253" s="14"/>
      <c r="I253" s="24"/>
      <c r="J253" s="14"/>
      <c r="K253" s="27"/>
      <c r="L253" s="27"/>
      <c r="M253" s="27"/>
      <c r="N253" s="27"/>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5"/>
      <c r="AM253" s="15"/>
    </row>
    <row r="254" spans="1:39" x14ac:dyDescent="0.25">
      <c r="A254" s="26"/>
      <c r="B254" s="14"/>
      <c r="C254" s="14"/>
      <c r="D254" s="14"/>
      <c r="E254" s="14"/>
      <c r="F254" s="14"/>
      <c r="G254" s="14"/>
      <c r="H254" s="14"/>
      <c r="I254" s="24"/>
      <c r="J254" s="14"/>
      <c r="K254" s="27"/>
      <c r="L254" s="27"/>
      <c r="M254" s="27"/>
      <c r="N254" s="27"/>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5"/>
      <c r="AM254" s="15"/>
    </row>
    <row r="255" spans="1:39" x14ac:dyDescent="0.25">
      <c r="A255" s="26"/>
      <c r="B255" s="14"/>
      <c r="C255" s="14"/>
      <c r="D255" s="14"/>
      <c r="E255" s="14"/>
      <c r="F255" s="14"/>
      <c r="G255" s="14"/>
      <c r="H255" s="14"/>
      <c r="I255" s="24"/>
      <c r="J255" s="14"/>
      <c r="K255" s="27"/>
      <c r="L255" s="27"/>
      <c r="M255" s="27"/>
      <c r="N255" s="27"/>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5"/>
      <c r="AM255" s="15"/>
    </row>
    <row r="256" spans="1:39" x14ac:dyDescent="0.25">
      <c r="A256" s="26"/>
      <c r="B256" s="14"/>
      <c r="C256" s="14"/>
      <c r="D256" s="14"/>
      <c r="E256" s="14"/>
      <c r="F256" s="14"/>
      <c r="G256" s="14"/>
      <c r="H256" s="14"/>
      <c r="I256" s="24"/>
      <c r="J256" s="14"/>
      <c r="K256" s="27"/>
      <c r="L256" s="27"/>
      <c r="M256" s="27"/>
      <c r="N256" s="27"/>
      <c r="O256" s="14"/>
      <c r="P256" s="14"/>
      <c r="Q256" s="14"/>
      <c r="R256" s="14"/>
      <c r="S256" s="14"/>
      <c r="T256" s="14"/>
      <c r="U256" s="14"/>
      <c r="V256" s="14"/>
      <c r="W256" s="14"/>
      <c r="X256" s="14"/>
      <c r="Y256" s="14"/>
      <c r="Z256" s="14"/>
      <c r="AA256" s="14"/>
      <c r="AB256" s="14"/>
      <c r="AC256" s="14"/>
      <c r="AD256" s="14"/>
      <c r="AE256" s="14"/>
      <c r="AF256" s="14"/>
      <c r="AG256" s="14"/>
      <c r="AH256" s="14"/>
      <c r="AI256" s="14"/>
      <c r="AJ256" s="14"/>
      <c r="AK256" s="14"/>
      <c r="AL256" s="15"/>
      <c r="AM256" s="15"/>
    </row>
    <row r="257" spans="1:39" x14ac:dyDescent="0.25">
      <c r="A257" s="26"/>
      <c r="B257" s="14"/>
      <c r="C257" s="14"/>
      <c r="D257" s="14"/>
      <c r="E257" s="14"/>
      <c r="F257" s="14"/>
      <c r="G257" s="14"/>
      <c r="H257" s="14"/>
      <c r="I257" s="24"/>
      <c r="J257" s="14"/>
      <c r="K257" s="27"/>
      <c r="L257" s="27"/>
      <c r="M257" s="27"/>
      <c r="N257" s="27"/>
      <c r="O257" s="14"/>
      <c r="P257" s="14"/>
      <c r="Q257" s="14"/>
      <c r="R257" s="14"/>
      <c r="S257" s="14"/>
      <c r="T257" s="14"/>
      <c r="U257" s="14"/>
      <c r="V257" s="14"/>
      <c r="W257" s="14"/>
      <c r="X257" s="14"/>
      <c r="Y257" s="14"/>
      <c r="Z257" s="14"/>
      <c r="AA257" s="14"/>
      <c r="AB257" s="14"/>
      <c r="AC257" s="14"/>
      <c r="AD257" s="14"/>
      <c r="AE257" s="14"/>
      <c r="AF257" s="14"/>
      <c r="AG257" s="14"/>
      <c r="AH257" s="14"/>
      <c r="AI257" s="14"/>
      <c r="AJ257" s="14"/>
      <c r="AK257" s="14"/>
      <c r="AL257" s="15"/>
      <c r="AM257" s="15"/>
    </row>
    <row r="258" spans="1:39" x14ac:dyDescent="0.25">
      <c r="A258" s="26"/>
      <c r="B258" s="14"/>
      <c r="C258" s="14"/>
      <c r="D258" s="14"/>
      <c r="E258" s="14"/>
      <c r="F258" s="14"/>
      <c r="G258" s="14"/>
      <c r="H258" s="14"/>
      <c r="I258" s="24"/>
      <c r="J258" s="14"/>
      <c r="K258" s="27"/>
      <c r="L258" s="27"/>
      <c r="M258" s="27"/>
      <c r="N258" s="27"/>
      <c r="O258" s="14"/>
      <c r="P258" s="14"/>
      <c r="Q258" s="14"/>
      <c r="R258" s="14"/>
      <c r="S258" s="14"/>
      <c r="T258" s="14"/>
      <c r="U258" s="14"/>
      <c r="V258" s="14"/>
      <c r="W258" s="14"/>
      <c r="X258" s="14"/>
      <c r="Y258" s="14"/>
      <c r="Z258" s="14"/>
      <c r="AA258" s="14"/>
      <c r="AB258" s="14"/>
      <c r="AC258" s="14"/>
      <c r="AD258" s="14"/>
      <c r="AE258" s="14"/>
      <c r="AF258" s="14"/>
      <c r="AG258" s="14"/>
      <c r="AH258" s="14"/>
      <c r="AI258" s="14"/>
      <c r="AJ258" s="14"/>
      <c r="AK258" s="14"/>
      <c r="AL258" s="15"/>
      <c r="AM258" s="15"/>
    </row>
    <row r="259" spans="1:39" x14ac:dyDescent="0.25">
      <c r="A259" s="26"/>
      <c r="B259" s="14"/>
      <c r="C259" s="14"/>
      <c r="D259" s="14"/>
      <c r="E259" s="14"/>
      <c r="F259" s="14"/>
      <c r="G259" s="14"/>
      <c r="H259" s="14"/>
      <c r="I259" s="24"/>
      <c r="J259" s="14"/>
      <c r="K259" s="27"/>
      <c r="L259" s="27"/>
      <c r="M259" s="27"/>
      <c r="N259" s="27"/>
      <c r="O259" s="14"/>
      <c r="P259" s="14"/>
      <c r="Q259" s="14"/>
      <c r="R259" s="14"/>
      <c r="S259" s="14"/>
      <c r="T259" s="14"/>
      <c r="U259" s="14"/>
      <c r="V259" s="14"/>
      <c r="W259" s="14"/>
      <c r="X259" s="14"/>
      <c r="Y259" s="14"/>
      <c r="Z259" s="14"/>
      <c r="AA259" s="14"/>
      <c r="AB259" s="14"/>
      <c r="AC259" s="14"/>
      <c r="AD259" s="14"/>
      <c r="AE259" s="14"/>
      <c r="AF259" s="14"/>
      <c r="AG259" s="14"/>
      <c r="AH259" s="14"/>
      <c r="AI259" s="14"/>
      <c r="AJ259" s="14"/>
      <c r="AK259" s="14"/>
      <c r="AL259" s="15"/>
      <c r="AM259" s="15"/>
    </row>
    <row r="260" spans="1:39" x14ac:dyDescent="0.25">
      <c r="A260" s="26"/>
      <c r="B260" s="14"/>
      <c r="C260" s="14"/>
      <c r="D260" s="14"/>
      <c r="E260" s="14"/>
      <c r="F260" s="14"/>
      <c r="G260" s="14"/>
      <c r="H260" s="14"/>
      <c r="I260" s="24"/>
      <c r="J260" s="14"/>
      <c r="K260" s="27"/>
      <c r="L260" s="27"/>
      <c r="M260" s="27"/>
      <c r="N260" s="27"/>
      <c r="O260" s="14"/>
      <c r="P260" s="14"/>
      <c r="Q260" s="14"/>
      <c r="R260" s="14"/>
      <c r="S260" s="14"/>
      <c r="T260" s="14"/>
      <c r="U260" s="14"/>
      <c r="V260" s="14"/>
      <c r="W260" s="14"/>
      <c r="X260" s="14"/>
      <c r="Y260" s="14"/>
      <c r="Z260" s="14"/>
      <c r="AA260" s="14"/>
      <c r="AB260" s="14"/>
      <c r="AC260" s="14"/>
      <c r="AD260" s="14"/>
      <c r="AE260" s="14"/>
      <c r="AF260" s="14"/>
      <c r="AG260" s="14"/>
      <c r="AH260" s="14"/>
      <c r="AI260" s="14"/>
      <c r="AJ260" s="14"/>
      <c r="AK260" s="14"/>
      <c r="AL260" s="15"/>
      <c r="AM260" s="15"/>
    </row>
    <row r="261" spans="1:39" x14ac:dyDescent="0.25">
      <c r="A261" s="26"/>
      <c r="B261" s="14"/>
      <c r="C261" s="14"/>
      <c r="D261" s="14"/>
      <c r="E261" s="14"/>
      <c r="F261" s="14"/>
      <c r="G261" s="14"/>
      <c r="H261" s="14"/>
      <c r="I261" s="24"/>
      <c r="J261" s="14"/>
      <c r="K261" s="27"/>
      <c r="L261" s="27"/>
      <c r="M261" s="27"/>
      <c r="N261" s="27"/>
      <c r="O261" s="14"/>
      <c r="P261" s="14"/>
      <c r="Q261" s="14"/>
      <c r="R261" s="14"/>
      <c r="S261" s="14"/>
      <c r="T261" s="14"/>
      <c r="U261" s="14"/>
      <c r="V261" s="14"/>
      <c r="W261" s="14"/>
      <c r="X261" s="14"/>
      <c r="Y261" s="14"/>
      <c r="Z261" s="14"/>
      <c r="AA261" s="14"/>
      <c r="AB261" s="14"/>
      <c r="AC261" s="14"/>
      <c r="AD261" s="14"/>
      <c r="AE261" s="14"/>
      <c r="AF261" s="14"/>
      <c r="AG261" s="14"/>
      <c r="AH261" s="14"/>
      <c r="AI261" s="14"/>
      <c r="AJ261" s="14"/>
      <c r="AK261" s="14"/>
      <c r="AL261" s="15"/>
      <c r="AM261" s="15"/>
    </row>
    <row r="262" spans="1:39" x14ac:dyDescent="0.25">
      <c r="A262" s="26"/>
      <c r="B262" s="14"/>
      <c r="C262" s="14"/>
      <c r="D262" s="14"/>
      <c r="E262" s="14"/>
      <c r="F262" s="14"/>
      <c r="G262" s="14"/>
      <c r="H262" s="14"/>
      <c r="I262" s="24"/>
      <c r="J262" s="14"/>
      <c r="K262" s="27"/>
      <c r="L262" s="27"/>
      <c r="M262" s="27"/>
      <c r="N262" s="27"/>
      <c r="O262" s="14"/>
      <c r="P262" s="14"/>
      <c r="Q262" s="14"/>
      <c r="R262" s="14"/>
      <c r="S262" s="14"/>
      <c r="T262" s="14"/>
      <c r="U262" s="14"/>
      <c r="V262" s="14"/>
      <c r="W262" s="14"/>
      <c r="X262" s="14"/>
      <c r="Y262" s="14"/>
      <c r="Z262" s="14"/>
      <c r="AA262" s="14"/>
      <c r="AB262" s="14"/>
      <c r="AC262" s="14"/>
      <c r="AD262" s="14"/>
      <c r="AE262" s="14"/>
      <c r="AF262" s="14"/>
      <c r="AG262" s="14"/>
      <c r="AH262" s="14"/>
      <c r="AI262" s="14"/>
      <c r="AJ262" s="14"/>
      <c r="AK262" s="14"/>
      <c r="AL262" s="15"/>
      <c r="AM262" s="15"/>
    </row>
    <row r="263" spans="1:39" x14ac:dyDescent="0.25">
      <c r="A263" s="26"/>
      <c r="B263" s="14"/>
      <c r="C263" s="14"/>
      <c r="D263" s="14"/>
      <c r="E263" s="14"/>
      <c r="F263" s="14"/>
      <c r="G263" s="14"/>
      <c r="H263" s="14"/>
      <c r="I263" s="24"/>
      <c r="J263" s="14"/>
      <c r="K263" s="27"/>
      <c r="L263" s="27"/>
      <c r="M263" s="27"/>
      <c r="N263" s="27"/>
      <c r="O263" s="14"/>
      <c r="P263" s="14"/>
      <c r="Q263" s="14"/>
      <c r="R263" s="14"/>
      <c r="S263" s="14"/>
      <c r="T263" s="14"/>
      <c r="U263" s="14"/>
      <c r="V263" s="14"/>
      <c r="W263" s="14"/>
      <c r="X263" s="14"/>
      <c r="Y263" s="14"/>
      <c r="Z263" s="14"/>
      <c r="AA263" s="14"/>
      <c r="AB263" s="14"/>
      <c r="AC263" s="14"/>
      <c r="AD263" s="14"/>
      <c r="AE263" s="14"/>
      <c r="AF263" s="14"/>
      <c r="AG263" s="14"/>
      <c r="AH263" s="14"/>
      <c r="AI263" s="14"/>
      <c r="AJ263" s="14"/>
      <c r="AK263" s="14"/>
      <c r="AL263" s="15"/>
      <c r="AM263" s="15"/>
    </row>
    <row r="264" spans="1:39" x14ac:dyDescent="0.25">
      <c r="A264" s="26"/>
      <c r="B264" s="14"/>
      <c r="C264" s="14"/>
      <c r="D264" s="14"/>
      <c r="E264" s="14"/>
      <c r="F264" s="14"/>
      <c r="G264" s="14"/>
      <c r="H264" s="14"/>
      <c r="I264" s="24"/>
      <c r="J264" s="14"/>
      <c r="K264" s="27"/>
      <c r="L264" s="27"/>
      <c r="M264" s="27"/>
      <c r="N264" s="27"/>
      <c r="O264" s="14"/>
      <c r="P264" s="14"/>
      <c r="Q264" s="14"/>
      <c r="R264" s="14"/>
      <c r="S264" s="14"/>
      <c r="T264" s="14"/>
      <c r="U264" s="14"/>
      <c r="V264" s="14"/>
      <c r="W264" s="14"/>
      <c r="X264" s="14"/>
      <c r="Y264" s="14"/>
      <c r="Z264" s="14"/>
      <c r="AA264" s="14"/>
      <c r="AB264" s="14"/>
      <c r="AC264" s="14"/>
      <c r="AD264" s="14"/>
      <c r="AE264" s="14"/>
      <c r="AF264" s="14"/>
      <c r="AG264" s="14"/>
      <c r="AH264" s="14"/>
      <c r="AI264" s="14"/>
      <c r="AJ264" s="14"/>
      <c r="AK264" s="14"/>
      <c r="AL264" s="15"/>
      <c r="AM264" s="15"/>
    </row>
    <row r="265" spans="1:39" x14ac:dyDescent="0.25">
      <c r="A265" s="26"/>
      <c r="B265" s="14"/>
      <c r="C265" s="14"/>
      <c r="D265" s="14"/>
      <c r="E265" s="14"/>
      <c r="F265" s="14"/>
      <c r="G265" s="14"/>
      <c r="H265" s="14"/>
      <c r="I265" s="24"/>
      <c r="J265" s="14"/>
      <c r="K265" s="27"/>
      <c r="L265" s="27"/>
      <c r="M265" s="27"/>
      <c r="N265" s="27"/>
      <c r="O265" s="14"/>
      <c r="P265" s="14"/>
      <c r="Q265" s="14"/>
      <c r="R265" s="14"/>
      <c r="S265" s="14"/>
      <c r="T265" s="14"/>
      <c r="U265" s="14"/>
      <c r="V265" s="14"/>
      <c r="W265" s="14"/>
      <c r="X265" s="14"/>
      <c r="Y265" s="14"/>
      <c r="Z265" s="14"/>
      <c r="AA265" s="14"/>
      <c r="AB265" s="14"/>
      <c r="AC265" s="14"/>
      <c r="AD265" s="14"/>
      <c r="AE265" s="14"/>
      <c r="AF265" s="14"/>
      <c r="AG265" s="14"/>
      <c r="AH265" s="14"/>
      <c r="AI265" s="14"/>
      <c r="AJ265" s="14"/>
      <c r="AK265" s="14"/>
      <c r="AL265" s="15"/>
      <c r="AM265" s="15"/>
    </row>
    <row r="266" spans="1:39" x14ac:dyDescent="0.25">
      <c r="A266" s="26"/>
      <c r="B266" s="14"/>
      <c r="C266" s="14"/>
      <c r="D266" s="14"/>
      <c r="E266" s="14"/>
      <c r="F266" s="14"/>
      <c r="G266" s="14"/>
      <c r="H266" s="14"/>
      <c r="I266" s="24"/>
      <c r="J266" s="14"/>
      <c r="K266" s="27"/>
      <c r="L266" s="27"/>
      <c r="M266" s="27"/>
      <c r="N266" s="27"/>
      <c r="O266" s="14"/>
      <c r="P266" s="14"/>
      <c r="Q266" s="14"/>
      <c r="R266" s="14"/>
      <c r="S266" s="14"/>
      <c r="T266" s="14"/>
      <c r="U266" s="14"/>
      <c r="V266" s="14"/>
      <c r="W266" s="14"/>
      <c r="X266" s="14"/>
      <c r="Y266" s="14"/>
      <c r="Z266" s="14"/>
      <c r="AA266" s="14"/>
      <c r="AB266" s="14"/>
      <c r="AC266" s="14"/>
      <c r="AD266" s="14"/>
      <c r="AE266" s="14"/>
      <c r="AF266" s="14"/>
      <c r="AG266" s="14"/>
      <c r="AH266" s="14"/>
      <c r="AI266" s="14"/>
      <c r="AJ266" s="14"/>
      <c r="AK266" s="14"/>
      <c r="AL266" s="15"/>
      <c r="AM266" s="15"/>
    </row>
    <row r="267" spans="1:39" x14ac:dyDescent="0.25">
      <c r="A267" s="26"/>
      <c r="B267" s="14"/>
      <c r="C267" s="14"/>
      <c r="D267" s="14"/>
      <c r="E267" s="14"/>
      <c r="F267" s="14"/>
      <c r="G267" s="14"/>
      <c r="H267" s="14"/>
      <c r="I267" s="24"/>
      <c r="J267" s="14"/>
      <c r="K267" s="27"/>
      <c r="L267" s="27"/>
      <c r="M267" s="27"/>
      <c r="N267" s="27"/>
      <c r="O267" s="14"/>
      <c r="P267" s="14"/>
      <c r="Q267" s="14"/>
      <c r="R267" s="14"/>
      <c r="S267" s="14"/>
      <c r="T267" s="14"/>
      <c r="U267" s="14"/>
      <c r="V267" s="14"/>
      <c r="W267" s="14"/>
      <c r="X267" s="14"/>
      <c r="Y267" s="14"/>
      <c r="Z267" s="14"/>
      <c r="AA267" s="14"/>
      <c r="AB267" s="14"/>
      <c r="AC267" s="14"/>
      <c r="AD267" s="14"/>
      <c r="AE267" s="14"/>
      <c r="AF267" s="14"/>
      <c r="AG267" s="14"/>
      <c r="AH267" s="14"/>
      <c r="AI267" s="14"/>
      <c r="AJ267" s="14"/>
      <c r="AK267" s="14"/>
      <c r="AL267" s="15"/>
      <c r="AM267" s="15"/>
    </row>
    <row r="268" spans="1:39" x14ac:dyDescent="0.25">
      <c r="A268" s="26"/>
      <c r="B268" s="14"/>
      <c r="C268" s="14"/>
      <c r="D268" s="14"/>
      <c r="E268" s="14"/>
      <c r="F268" s="14"/>
      <c r="G268" s="14"/>
      <c r="H268" s="14"/>
      <c r="I268" s="24"/>
      <c r="J268" s="14"/>
      <c r="K268" s="27"/>
      <c r="L268" s="27"/>
      <c r="M268" s="27"/>
      <c r="N268" s="27"/>
      <c r="O268" s="14"/>
      <c r="P268" s="14"/>
      <c r="Q268" s="14"/>
      <c r="R268" s="14"/>
      <c r="S268" s="14"/>
      <c r="T268" s="14"/>
      <c r="U268" s="14"/>
      <c r="V268" s="14"/>
      <c r="W268" s="14"/>
      <c r="X268" s="14"/>
      <c r="Y268" s="14"/>
      <c r="Z268" s="14"/>
      <c r="AA268" s="14"/>
      <c r="AB268" s="14"/>
      <c r="AC268" s="14"/>
      <c r="AD268" s="14"/>
      <c r="AE268" s="14"/>
      <c r="AF268" s="14"/>
      <c r="AG268" s="14"/>
      <c r="AH268" s="14"/>
      <c r="AI268" s="14"/>
      <c r="AJ268" s="14"/>
      <c r="AK268" s="14"/>
      <c r="AL268" s="15"/>
      <c r="AM268" s="15"/>
    </row>
    <row r="269" spans="1:39" x14ac:dyDescent="0.25">
      <c r="A269" s="26"/>
      <c r="B269" s="14"/>
      <c r="C269" s="14"/>
      <c r="D269" s="14"/>
      <c r="E269" s="14"/>
      <c r="F269" s="14"/>
      <c r="G269" s="14"/>
      <c r="H269" s="14"/>
      <c r="I269" s="24"/>
      <c r="J269" s="14"/>
      <c r="K269" s="27"/>
      <c r="L269" s="27"/>
      <c r="M269" s="27"/>
      <c r="N269" s="27"/>
      <c r="O269" s="14"/>
      <c r="P269" s="14"/>
      <c r="Q269" s="14"/>
      <c r="R269" s="14"/>
      <c r="S269" s="14"/>
      <c r="T269" s="14"/>
      <c r="U269" s="14"/>
      <c r="V269" s="14"/>
      <c r="W269" s="14"/>
      <c r="X269" s="14"/>
      <c r="Y269" s="14"/>
      <c r="Z269" s="14"/>
      <c r="AA269" s="14"/>
      <c r="AB269" s="14"/>
      <c r="AC269" s="14"/>
      <c r="AD269" s="14"/>
      <c r="AE269" s="14"/>
      <c r="AF269" s="14"/>
      <c r="AG269" s="14"/>
      <c r="AH269" s="14"/>
      <c r="AI269" s="14"/>
      <c r="AJ269" s="14"/>
      <c r="AK269" s="14"/>
      <c r="AL269" s="15"/>
      <c r="AM269" s="15"/>
    </row>
    <row r="270" spans="1:39" x14ac:dyDescent="0.25">
      <c r="A270" s="26"/>
      <c r="B270" s="14"/>
      <c r="C270" s="14"/>
      <c r="D270" s="14"/>
      <c r="E270" s="14"/>
      <c r="F270" s="14"/>
      <c r="G270" s="14"/>
      <c r="H270" s="14"/>
      <c r="I270" s="24"/>
      <c r="J270" s="14"/>
      <c r="K270" s="27"/>
      <c r="L270" s="27"/>
      <c r="M270" s="27"/>
      <c r="N270" s="27"/>
      <c r="O270" s="14"/>
      <c r="P270" s="14"/>
      <c r="Q270" s="14"/>
      <c r="R270" s="14"/>
      <c r="S270" s="14"/>
      <c r="T270" s="14"/>
      <c r="U270" s="14"/>
      <c r="V270" s="14"/>
      <c r="W270" s="14"/>
      <c r="X270" s="14"/>
      <c r="Y270" s="14"/>
      <c r="Z270" s="14"/>
      <c r="AA270" s="14"/>
      <c r="AB270" s="14"/>
      <c r="AC270" s="14"/>
      <c r="AD270" s="14"/>
      <c r="AE270" s="14"/>
      <c r="AF270" s="14"/>
      <c r="AG270" s="14"/>
      <c r="AH270" s="14"/>
      <c r="AI270" s="14"/>
      <c r="AJ270" s="14"/>
      <c r="AK270" s="14"/>
      <c r="AL270" s="15"/>
      <c r="AM270" s="15"/>
    </row>
    <row r="271" spans="1:39" x14ac:dyDescent="0.25">
      <c r="A271" s="26"/>
      <c r="B271" s="14"/>
      <c r="C271" s="14"/>
      <c r="D271" s="14"/>
      <c r="E271" s="14"/>
      <c r="F271" s="14"/>
      <c r="G271" s="14"/>
      <c r="H271" s="14"/>
      <c r="I271" s="24"/>
      <c r="J271" s="14"/>
      <c r="K271" s="27"/>
      <c r="L271" s="27"/>
      <c r="M271" s="27"/>
      <c r="N271" s="27"/>
      <c r="O271" s="14"/>
      <c r="P271" s="14"/>
      <c r="Q271" s="14"/>
      <c r="R271" s="14"/>
      <c r="S271" s="14"/>
      <c r="T271" s="14"/>
      <c r="U271" s="14"/>
      <c r="V271" s="14"/>
      <c r="W271" s="14"/>
      <c r="X271" s="14"/>
      <c r="Y271" s="14"/>
      <c r="Z271" s="14"/>
      <c r="AA271" s="14"/>
      <c r="AB271" s="14"/>
      <c r="AC271" s="14"/>
      <c r="AD271" s="14"/>
      <c r="AE271" s="14"/>
      <c r="AF271" s="14"/>
      <c r="AG271" s="14"/>
      <c r="AH271" s="14"/>
      <c r="AI271" s="14"/>
      <c r="AJ271" s="14"/>
      <c r="AK271" s="14"/>
      <c r="AL271" s="15"/>
      <c r="AM271" s="15"/>
    </row>
    <row r="272" spans="1:39" x14ac:dyDescent="0.25">
      <c r="A272" s="26"/>
      <c r="B272" s="14"/>
      <c r="C272" s="14"/>
      <c r="D272" s="14"/>
      <c r="E272" s="14"/>
      <c r="F272" s="14"/>
      <c r="G272" s="14"/>
      <c r="H272" s="14"/>
      <c r="I272" s="24"/>
      <c r="J272" s="14"/>
      <c r="K272" s="27"/>
      <c r="L272" s="27"/>
      <c r="M272" s="27"/>
      <c r="N272" s="27"/>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5"/>
      <c r="AM272" s="15"/>
    </row>
    <row r="273" spans="1:39" x14ac:dyDescent="0.25">
      <c r="A273" s="26"/>
      <c r="B273" s="14"/>
      <c r="C273" s="14"/>
      <c r="D273" s="14"/>
      <c r="E273" s="14"/>
      <c r="F273" s="14"/>
      <c r="G273" s="14"/>
      <c r="H273" s="14"/>
      <c r="I273" s="24"/>
      <c r="J273" s="14"/>
      <c r="K273" s="27"/>
      <c r="L273" s="27"/>
      <c r="M273" s="27"/>
      <c r="N273" s="27"/>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c r="AL273" s="15"/>
      <c r="AM273" s="15"/>
    </row>
    <row r="274" spans="1:39" x14ac:dyDescent="0.25">
      <c r="A274" s="26"/>
      <c r="B274" s="14"/>
      <c r="C274" s="14"/>
      <c r="D274" s="14"/>
      <c r="E274" s="14"/>
      <c r="F274" s="14"/>
      <c r="G274" s="14"/>
      <c r="H274" s="14"/>
      <c r="I274" s="24"/>
      <c r="J274" s="14"/>
      <c r="K274" s="27"/>
      <c r="L274" s="27"/>
      <c r="M274" s="27"/>
      <c r="N274" s="27"/>
      <c r="O274" s="14"/>
      <c r="P274" s="14"/>
      <c r="Q274" s="14"/>
      <c r="R274" s="14"/>
      <c r="S274" s="14"/>
      <c r="T274" s="14"/>
      <c r="U274" s="14"/>
      <c r="V274" s="14"/>
      <c r="W274" s="14"/>
      <c r="X274" s="14"/>
      <c r="Y274" s="14"/>
      <c r="Z274" s="14"/>
      <c r="AA274" s="14"/>
      <c r="AB274" s="14"/>
      <c r="AC274" s="14"/>
      <c r="AD274" s="14"/>
      <c r="AE274" s="14"/>
      <c r="AF274" s="14"/>
      <c r="AG274" s="14"/>
      <c r="AH274" s="14"/>
      <c r="AI274" s="14"/>
      <c r="AJ274" s="14"/>
      <c r="AK274" s="14"/>
      <c r="AL274" s="15"/>
      <c r="AM274" s="15"/>
    </row>
    <row r="275" spans="1:39" x14ac:dyDescent="0.25">
      <c r="A275" s="26"/>
      <c r="B275" s="14"/>
      <c r="C275" s="14"/>
      <c r="D275" s="14"/>
      <c r="E275" s="14"/>
      <c r="F275" s="14"/>
      <c r="G275" s="14"/>
      <c r="H275" s="14"/>
      <c r="I275" s="24"/>
      <c r="J275" s="14"/>
      <c r="K275" s="27"/>
      <c r="L275" s="27"/>
      <c r="M275" s="27"/>
      <c r="N275" s="27"/>
      <c r="O275" s="14"/>
      <c r="P275" s="14"/>
      <c r="Q275" s="14"/>
      <c r="R275" s="14"/>
      <c r="S275" s="14"/>
      <c r="T275" s="14"/>
      <c r="U275" s="14"/>
      <c r="V275" s="14"/>
      <c r="W275" s="14"/>
      <c r="X275" s="14"/>
      <c r="Y275" s="14"/>
      <c r="Z275" s="14"/>
      <c r="AA275" s="14"/>
      <c r="AB275" s="14"/>
      <c r="AC275" s="14"/>
      <c r="AD275" s="14"/>
      <c r="AE275" s="14"/>
      <c r="AF275" s="14"/>
      <c r="AG275" s="14"/>
      <c r="AH275" s="14"/>
      <c r="AI275" s="14"/>
      <c r="AJ275" s="14"/>
      <c r="AK275" s="14"/>
      <c r="AL275" s="15"/>
      <c r="AM275" s="15"/>
    </row>
    <row r="276" spans="1:39" x14ac:dyDescent="0.25">
      <c r="A276" s="26"/>
      <c r="B276" s="14"/>
      <c r="C276" s="14"/>
      <c r="D276" s="14"/>
      <c r="E276" s="14"/>
      <c r="F276" s="14"/>
      <c r="G276" s="14"/>
      <c r="H276" s="14"/>
      <c r="I276" s="24"/>
      <c r="J276" s="14"/>
      <c r="K276" s="27"/>
      <c r="L276" s="27"/>
      <c r="M276" s="27"/>
      <c r="N276" s="27"/>
      <c r="O276" s="14"/>
      <c r="P276" s="14"/>
      <c r="Q276" s="14"/>
      <c r="R276" s="14"/>
      <c r="S276" s="14"/>
      <c r="T276" s="14"/>
      <c r="U276" s="14"/>
      <c r="V276" s="14"/>
      <c r="W276" s="14"/>
      <c r="X276" s="14"/>
      <c r="Y276" s="14"/>
      <c r="Z276" s="14"/>
      <c r="AA276" s="14"/>
      <c r="AB276" s="14"/>
      <c r="AC276" s="14"/>
      <c r="AD276" s="14"/>
      <c r="AE276" s="14"/>
      <c r="AF276" s="14"/>
      <c r="AG276" s="14"/>
      <c r="AH276" s="14"/>
      <c r="AI276" s="14"/>
      <c r="AJ276" s="14"/>
      <c r="AK276" s="14"/>
      <c r="AL276" s="15"/>
      <c r="AM276" s="15"/>
    </row>
    <row r="277" spans="1:39" x14ac:dyDescent="0.25">
      <c r="A277" s="26"/>
      <c r="B277" s="14"/>
      <c r="C277" s="14"/>
      <c r="D277" s="14"/>
      <c r="E277" s="14"/>
      <c r="F277" s="14"/>
      <c r="G277" s="14"/>
      <c r="H277" s="14"/>
      <c r="I277" s="24"/>
      <c r="J277" s="14"/>
      <c r="K277" s="27"/>
      <c r="L277" s="27"/>
      <c r="M277" s="27"/>
      <c r="N277" s="27"/>
      <c r="O277" s="14"/>
      <c r="P277" s="14"/>
      <c r="Q277" s="14"/>
      <c r="R277" s="14"/>
      <c r="S277" s="14"/>
      <c r="T277" s="14"/>
      <c r="U277" s="14"/>
      <c r="V277" s="14"/>
      <c r="W277" s="14"/>
      <c r="X277" s="14"/>
      <c r="Y277" s="14"/>
      <c r="Z277" s="14"/>
      <c r="AA277" s="14"/>
      <c r="AB277" s="14"/>
      <c r="AC277" s="14"/>
      <c r="AD277" s="14"/>
      <c r="AE277" s="14"/>
      <c r="AF277" s="14"/>
      <c r="AG277" s="14"/>
      <c r="AH277" s="14"/>
      <c r="AI277" s="14"/>
      <c r="AJ277" s="14"/>
      <c r="AK277" s="14"/>
      <c r="AL277" s="15"/>
      <c r="AM277" s="15"/>
    </row>
    <row r="278" spans="1:39" x14ac:dyDescent="0.25">
      <c r="A278" s="26"/>
      <c r="B278" s="14"/>
      <c r="C278" s="14"/>
      <c r="D278" s="14"/>
      <c r="E278" s="14"/>
      <c r="F278" s="14"/>
      <c r="G278" s="14"/>
      <c r="H278" s="14"/>
      <c r="I278" s="24"/>
      <c r="J278" s="14"/>
      <c r="K278" s="27"/>
      <c r="L278" s="27"/>
      <c r="M278" s="27"/>
      <c r="N278" s="27"/>
      <c r="O278" s="14"/>
      <c r="P278" s="14"/>
      <c r="Q278" s="14"/>
      <c r="R278" s="14"/>
      <c r="S278" s="14"/>
      <c r="T278" s="14"/>
      <c r="U278" s="14"/>
      <c r="V278" s="14"/>
      <c r="W278" s="14"/>
      <c r="X278" s="14"/>
      <c r="Y278" s="14"/>
      <c r="Z278" s="14"/>
      <c r="AA278" s="14"/>
      <c r="AB278" s="14"/>
      <c r="AC278" s="14"/>
      <c r="AD278" s="14"/>
      <c r="AE278" s="14"/>
      <c r="AF278" s="14"/>
      <c r="AG278" s="14"/>
      <c r="AH278" s="14"/>
      <c r="AI278" s="14"/>
      <c r="AJ278" s="14"/>
      <c r="AK278" s="14"/>
      <c r="AL278" s="15"/>
      <c r="AM278" s="15"/>
    </row>
    <row r="279" spans="1:39" x14ac:dyDescent="0.25">
      <c r="A279" s="26"/>
      <c r="B279" s="14"/>
      <c r="C279" s="14"/>
      <c r="D279" s="14"/>
      <c r="E279" s="14"/>
      <c r="F279" s="14"/>
      <c r="G279" s="14"/>
      <c r="H279" s="14"/>
      <c r="I279" s="24"/>
      <c r="J279" s="14"/>
      <c r="K279" s="27"/>
      <c r="L279" s="27"/>
      <c r="M279" s="27"/>
      <c r="N279" s="27"/>
      <c r="O279" s="14"/>
      <c r="P279" s="14"/>
      <c r="Q279" s="14"/>
      <c r="R279" s="14"/>
      <c r="S279" s="14"/>
      <c r="T279" s="14"/>
      <c r="U279" s="14"/>
      <c r="V279" s="14"/>
      <c r="W279" s="14"/>
      <c r="X279" s="14"/>
      <c r="Y279" s="14"/>
      <c r="Z279" s="14"/>
      <c r="AA279" s="14"/>
      <c r="AB279" s="14"/>
      <c r="AC279" s="14"/>
      <c r="AD279" s="14"/>
      <c r="AE279" s="14"/>
      <c r="AF279" s="14"/>
      <c r="AG279" s="14"/>
      <c r="AH279" s="14"/>
      <c r="AI279" s="14"/>
      <c r="AJ279" s="14"/>
      <c r="AK279" s="14"/>
      <c r="AL279" s="15"/>
      <c r="AM279" s="15"/>
    </row>
    <row r="280" spans="1:39" x14ac:dyDescent="0.25">
      <c r="A280" s="26"/>
      <c r="B280" s="14"/>
      <c r="C280" s="14"/>
      <c r="D280" s="14"/>
      <c r="E280" s="14"/>
      <c r="F280" s="14"/>
      <c r="G280" s="14"/>
      <c r="H280" s="14"/>
      <c r="I280" s="24"/>
      <c r="J280" s="14"/>
      <c r="K280" s="27"/>
      <c r="L280" s="27"/>
      <c r="M280" s="27"/>
      <c r="N280" s="27"/>
      <c r="O280" s="14"/>
      <c r="P280" s="14"/>
      <c r="Q280" s="14"/>
      <c r="R280" s="14"/>
      <c r="S280" s="14"/>
      <c r="T280" s="14"/>
      <c r="U280" s="14"/>
      <c r="V280" s="14"/>
      <c r="W280" s="14"/>
      <c r="X280" s="14"/>
      <c r="Y280" s="14"/>
      <c r="Z280" s="14"/>
      <c r="AA280" s="14"/>
      <c r="AB280" s="14"/>
      <c r="AC280" s="14"/>
      <c r="AD280" s="14"/>
      <c r="AE280" s="14"/>
      <c r="AF280" s="14"/>
      <c r="AG280" s="14"/>
      <c r="AH280" s="14"/>
      <c r="AI280" s="14"/>
      <c r="AJ280" s="14"/>
      <c r="AK280" s="14"/>
      <c r="AL280" s="15"/>
      <c r="AM280" s="15"/>
    </row>
    <row r="281" spans="1:39" x14ac:dyDescent="0.25">
      <c r="A281" s="26"/>
      <c r="B281" s="14"/>
      <c r="C281" s="14"/>
      <c r="D281" s="14"/>
      <c r="E281" s="14"/>
      <c r="F281" s="14"/>
      <c r="G281" s="14"/>
      <c r="H281" s="14"/>
      <c r="I281" s="24"/>
      <c r="J281" s="14"/>
      <c r="K281" s="27"/>
      <c r="L281" s="27"/>
      <c r="M281" s="27"/>
      <c r="N281" s="27"/>
      <c r="O281" s="14"/>
      <c r="P281" s="14"/>
      <c r="Q281" s="14"/>
      <c r="R281" s="14"/>
      <c r="S281" s="14"/>
      <c r="T281" s="14"/>
      <c r="U281" s="14"/>
      <c r="V281" s="14"/>
      <c r="W281" s="14"/>
      <c r="X281" s="14"/>
      <c r="Y281" s="14"/>
      <c r="Z281" s="14"/>
      <c r="AA281" s="14"/>
      <c r="AB281" s="14"/>
      <c r="AC281" s="14"/>
      <c r="AD281" s="14"/>
      <c r="AE281" s="14"/>
      <c r="AF281" s="14"/>
      <c r="AG281" s="14"/>
      <c r="AH281" s="14"/>
      <c r="AI281" s="14"/>
      <c r="AJ281" s="14"/>
      <c r="AK281" s="14"/>
      <c r="AL281" s="15"/>
      <c r="AM281" s="15"/>
    </row>
    <row r="282" spans="1:39" x14ac:dyDescent="0.25">
      <c r="A282" s="26"/>
      <c r="B282" s="14"/>
      <c r="C282" s="14"/>
      <c r="D282" s="14"/>
      <c r="E282" s="14"/>
      <c r="F282" s="14"/>
      <c r="G282" s="14"/>
      <c r="H282" s="14"/>
      <c r="I282" s="24"/>
      <c r="J282" s="14"/>
      <c r="K282" s="27"/>
      <c r="L282" s="27"/>
      <c r="M282" s="27"/>
      <c r="N282" s="27"/>
      <c r="O282" s="14"/>
      <c r="P282" s="14"/>
      <c r="Q282" s="14"/>
      <c r="R282" s="14"/>
      <c r="S282" s="14"/>
      <c r="T282" s="14"/>
      <c r="U282" s="14"/>
      <c r="V282" s="14"/>
      <c r="W282" s="14"/>
      <c r="X282" s="14"/>
      <c r="Y282" s="14"/>
      <c r="Z282" s="14"/>
      <c r="AA282" s="14"/>
      <c r="AB282" s="14"/>
      <c r="AC282" s="14"/>
      <c r="AD282" s="14"/>
      <c r="AE282" s="14"/>
      <c r="AF282" s="14"/>
      <c r="AG282" s="14"/>
      <c r="AH282" s="14"/>
      <c r="AI282" s="14"/>
      <c r="AJ282" s="14"/>
      <c r="AK282" s="14"/>
      <c r="AL282" s="15"/>
      <c r="AM282" s="15"/>
    </row>
    <row r="283" spans="1:39" x14ac:dyDescent="0.25">
      <c r="A283" s="26"/>
      <c r="B283" s="14"/>
      <c r="C283" s="14"/>
      <c r="D283" s="14"/>
      <c r="E283" s="14"/>
      <c r="F283" s="14"/>
      <c r="G283" s="14"/>
      <c r="H283" s="14"/>
      <c r="I283" s="24"/>
      <c r="J283" s="14"/>
      <c r="K283" s="27"/>
      <c r="L283" s="27"/>
      <c r="M283" s="27"/>
      <c r="N283" s="27"/>
      <c r="O283" s="14"/>
      <c r="P283" s="14"/>
      <c r="Q283" s="14"/>
      <c r="R283" s="14"/>
      <c r="S283" s="14"/>
      <c r="T283" s="14"/>
      <c r="U283" s="14"/>
      <c r="V283" s="14"/>
      <c r="W283" s="14"/>
      <c r="X283" s="14"/>
      <c r="Y283" s="14"/>
      <c r="Z283" s="14"/>
      <c r="AA283" s="14"/>
      <c r="AB283" s="14"/>
      <c r="AC283" s="14"/>
      <c r="AD283" s="14"/>
      <c r="AE283" s="14"/>
      <c r="AF283" s="14"/>
      <c r="AG283" s="14"/>
      <c r="AH283" s="14"/>
      <c r="AI283" s="14"/>
      <c r="AJ283" s="14"/>
      <c r="AK283" s="14"/>
      <c r="AL283" s="15"/>
      <c r="AM283" s="15"/>
    </row>
    <row r="284" spans="1:39" x14ac:dyDescent="0.25">
      <c r="A284" s="26"/>
      <c r="B284" s="14"/>
      <c r="C284" s="14"/>
      <c r="D284" s="14"/>
      <c r="E284" s="14"/>
      <c r="F284" s="14"/>
      <c r="G284" s="14"/>
      <c r="H284" s="14"/>
      <c r="I284" s="24"/>
      <c r="J284" s="14"/>
      <c r="K284" s="27"/>
      <c r="L284" s="27"/>
      <c r="M284" s="27"/>
      <c r="N284" s="27"/>
      <c r="O284" s="14"/>
      <c r="P284" s="14"/>
      <c r="Q284" s="14"/>
      <c r="R284" s="14"/>
      <c r="S284" s="14"/>
      <c r="T284" s="14"/>
      <c r="U284" s="14"/>
      <c r="V284" s="14"/>
      <c r="W284" s="14"/>
      <c r="X284" s="14"/>
      <c r="Y284" s="14"/>
      <c r="Z284" s="14"/>
      <c r="AA284" s="14"/>
      <c r="AB284" s="14"/>
      <c r="AC284" s="14"/>
      <c r="AD284" s="14"/>
      <c r="AE284" s="14"/>
      <c r="AF284" s="14"/>
      <c r="AG284" s="14"/>
      <c r="AH284" s="14"/>
      <c r="AI284" s="14"/>
      <c r="AJ284" s="14"/>
      <c r="AK284" s="14"/>
      <c r="AL284" s="15"/>
      <c r="AM284" s="15"/>
    </row>
    <row r="285" spans="1:39" x14ac:dyDescent="0.25">
      <c r="A285" s="26"/>
      <c r="B285" s="14"/>
      <c r="C285" s="14"/>
      <c r="D285" s="14"/>
      <c r="E285" s="14"/>
      <c r="F285" s="14"/>
      <c r="G285" s="14"/>
      <c r="H285" s="14"/>
      <c r="I285" s="24"/>
      <c r="J285" s="14"/>
      <c r="K285" s="27"/>
      <c r="L285" s="27"/>
      <c r="M285" s="27"/>
      <c r="N285" s="27"/>
      <c r="O285" s="14"/>
      <c r="P285" s="14"/>
      <c r="Q285" s="14"/>
      <c r="R285" s="14"/>
      <c r="S285" s="14"/>
      <c r="T285" s="14"/>
      <c r="U285" s="14"/>
      <c r="V285" s="14"/>
      <c r="W285" s="14"/>
      <c r="X285" s="14"/>
      <c r="Y285" s="14"/>
      <c r="Z285" s="14"/>
      <c r="AA285" s="14"/>
      <c r="AB285" s="14"/>
      <c r="AC285" s="14"/>
      <c r="AD285" s="14"/>
      <c r="AE285" s="14"/>
      <c r="AF285" s="14"/>
      <c r="AG285" s="14"/>
      <c r="AH285" s="14"/>
      <c r="AI285" s="14"/>
      <c r="AJ285" s="14"/>
      <c r="AK285" s="14"/>
      <c r="AL285" s="15"/>
      <c r="AM285" s="15"/>
    </row>
    <row r="286" spans="1:39" x14ac:dyDescent="0.25">
      <c r="A286" s="26"/>
      <c r="B286" s="14"/>
      <c r="C286" s="14"/>
      <c r="D286" s="14"/>
      <c r="E286" s="14"/>
      <c r="F286" s="14"/>
      <c r="G286" s="14"/>
      <c r="H286" s="14"/>
      <c r="I286" s="24"/>
      <c r="J286" s="14"/>
      <c r="K286" s="27"/>
      <c r="L286" s="27"/>
      <c r="M286" s="27"/>
      <c r="N286" s="27"/>
      <c r="O286" s="14"/>
      <c r="P286" s="14"/>
      <c r="Q286" s="14"/>
      <c r="R286" s="14"/>
      <c r="S286" s="14"/>
      <c r="T286" s="14"/>
      <c r="U286" s="14"/>
      <c r="V286" s="14"/>
      <c r="W286" s="14"/>
      <c r="X286" s="14"/>
      <c r="Y286" s="14"/>
      <c r="Z286" s="14"/>
      <c r="AA286" s="14"/>
      <c r="AB286" s="14"/>
      <c r="AC286" s="14"/>
      <c r="AD286" s="14"/>
      <c r="AE286" s="14"/>
      <c r="AF286" s="14"/>
      <c r="AG286" s="14"/>
      <c r="AH286" s="14"/>
      <c r="AI286" s="14"/>
      <c r="AJ286" s="14"/>
      <c r="AK286" s="14"/>
      <c r="AL286" s="15"/>
      <c r="AM286" s="15"/>
    </row>
    <row r="287" spans="1:39" x14ac:dyDescent="0.25">
      <c r="A287" s="26"/>
      <c r="B287" s="14"/>
      <c r="C287" s="14"/>
      <c r="D287" s="14"/>
      <c r="E287" s="14"/>
      <c r="F287" s="14"/>
      <c r="G287" s="14"/>
      <c r="H287" s="14"/>
      <c r="I287" s="24"/>
      <c r="J287" s="14"/>
      <c r="K287" s="27"/>
      <c r="L287" s="27"/>
      <c r="M287" s="27"/>
      <c r="N287" s="27"/>
      <c r="O287" s="14"/>
      <c r="P287" s="14"/>
      <c r="Q287" s="14"/>
      <c r="R287" s="14"/>
      <c r="S287" s="14"/>
      <c r="T287" s="14"/>
      <c r="U287" s="14"/>
      <c r="V287" s="14"/>
      <c r="W287" s="14"/>
      <c r="X287" s="14"/>
      <c r="Y287" s="14"/>
      <c r="Z287" s="14"/>
      <c r="AA287" s="14"/>
      <c r="AB287" s="14"/>
      <c r="AC287" s="14"/>
      <c r="AD287" s="14"/>
      <c r="AE287" s="14"/>
      <c r="AF287" s="14"/>
      <c r="AG287" s="14"/>
      <c r="AH287" s="14"/>
      <c r="AI287" s="14"/>
      <c r="AJ287" s="14"/>
      <c r="AK287" s="14"/>
      <c r="AL287" s="15"/>
      <c r="AM287" s="15"/>
    </row>
    <row r="288" spans="1:39" x14ac:dyDescent="0.25">
      <c r="A288" s="26"/>
      <c r="B288" s="14"/>
      <c r="C288" s="14"/>
      <c r="D288" s="14"/>
      <c r="E288" s="14"/>
      <c r="F288" s="14"/>
      <c r="G288" s="14"/>
      <c r="H288" s="14"/>
      <c r="I288" s="24"/>
      <c r="J288" s="14"/>
      <c r="K288" s="27"/>
      <c r="L288" s="27"/>
      <c r="M288" s="27"/>
      <c r="N288" s="27"/>
      <c r="O288" s="14"/>
      <c r="P288" s="14"/>
      <c r="Q288" s="14"/>
      <c r="R288" s="14"/>
      <c r="S288" s="14"/>
      <c r="T288" s="14"/>
      <c r="U288" s="14"/>
      <c r="V288" s="14"/>
      <c r="W288" s="14"/>
      <c r="X288" s="14"/>
      <c r="Y288" s="14"/>
      <c r="Z288" s="14"/>
      <c r="AA288" s="14"/>
      <c r="AB288" s="14"/>
      <c r="AC288" s="14"/>
      <c r="AD288" s="14"/>
      <c r="AE288" s="14"/>
      <c r="AF288" s="14"/>
      <c r="AG288" s="14"/>
      <c r="AH288" s="14"/>
      <c r="AI288" s="14"/>
      <c r="AJ288" s="14"/>
      <c r="AK288" s="14"/>
      <c r="AL288" s="15"/>
      <c r="AM288" s="15"/>
    </row>
    <row r="289" spans="1:39" x14ac:dyDescent="0.25">
      <c r="A289" s="26"/>
      <c r="B289" s="14"/>
      <c r="C289" s="14"/>
      <c r="D289" s="14"/>
      <c r="E289" s="14"/>
      <c r="F289" s="14"/>
      <c r="G289" s="14"/>
      <c r="H289" s="14"/>
      <c r="I289" s="24"/>
      <c r="J289" s="14"/>
      <c r="K289" s="27"/>
      <c r="L289" s="27"/>
      <c r="M289" s="27"/>
      <c r="N289" s="27"/>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5"/>
      <c r="AM289" s="15"/>
    </row>
    <row r="290" spans="1:39" x14ac:dyDescent="0.25">
      <c r="A290" s="26"/>
      <c r="B290" s="14"/>
      <c r="C290" s="14"/>
      <c r="D290" s="14"/>
      <c r="E290" s="14"/>
      <c r="F290" s="14"/>
      <c r="G290" s="14"/>
      <c r="H290" s="14"/>
      <c r="I290" s="24"/>
      <c r="J290" s="14"/>
      <c r="K290" s="27"/>
      <c r="L290" s="27"/>
      <c r="M290" s="27"/>
      <c r="N290" s="27"/>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5"/>
      <c r="AM290" s="15"/>
    </row>
    <row r="291" spans="1:39" x14ac:dyDescent="0.25">
      <c r="A291" s="26"/>
      <c r="B291" s="14"/>
      <c r="C291" s="14"/>
      <c r="D291" s="14"/>
      <c r="E291" s="14"/>
      <c r="F291" s="14"/>
      <c r="G291" s="14"/>
      <c r="H291" s="14"/>
      <c r="I291" s="24"/>
      <c r="J291" s="14"/>
      <c r="K291" s="27"/>
      <c r="L291" s="27"/>
      <c r="M291" s="27"/>
      <c r="N291" s="27"/>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5"/>
      <c r="AM291" s="15"/>
    </row>
    <row r="292" spans="1:39" x14ac:dyDescent="0.25">
      <c r="A292" s="26"/>
      <c r="B292" s="14"/>
      <c r="C292" s="14"/>
      <c r="D292" s="14"/>
      <c r="E292" s="14"/>
      <c r="F292" s="14"/>
      <c r="G292" s="14"/>
      <c r="H292" s="14"/>
      <c r="I292" s="24"/>
      <c r="J292" s="14"/>
      <c r="K292" s="27"/>
      <c r="L292" s="27"/>
      <c r="M292" s="27"/>
      <c r="N292" s="27"/>
      <c r="O292" s="14"/>
      <c r="P292" s="14"/>
      <c r="Q292" s="14"/>
      <c r="R292" s="14"/>
      <c r="S292" s="14"/>
      <c r="T292" s="14"/>
      <c r="U292" s="14"/>
      <c r="V292" s="14"/>
      <c r="W292" s="14"/>
      <c r="X292" s="14"/>
      <c r="Y292" s="14"/>
      <c r="Z292" s="14"/>
      <c r="AA292" s="14"/>
      <c r="AB292" s="14"/>
      <c r="AC292" s="14"/>
      <c r="AD292" s="14"/>
      <c r="AE292" s="14"/>
      <c r="AF292" s="14"/>
      <c r="AG292" s="14"/>
      <c r="AH292" s="14"/>
      <c r="AI292" s="14"/>
      <c r="AJ292" s="14"/>
      <c r="AK292" s="14"/>
      <c r="AL292" s="15"/>
      <c r="AM292" s="15"/>
    </row>
    <row r="293" spans="1:39" x14ac:dyDescent="0.25">
      <c r="A293" s="26"/>
      <c r="B293" s="14"/>
      <c r="C293" s="14"/>
      <c r="D293" s="14"/>
      <c r="E293" s="14"/>
      <c r="F293" s="14"/>
      <c r="G293" s="14"/>
      <c r="H293" s="14"/>
      <c r="I293" s="24"/>
      <c r="J293" s="14"/>
      <c r="K293" s="27"/>
      <c r="L293" s="27"/>
      <c r="M293" s="27"/>
      <c r="N293" s="27"/>
      <c r="O293" s="14"/>
      <c r="P293" s="14"/>
      <c r="Q293" s="14"/>
      <c r="R293" s="14"/>
      <c r="S293" s="14"/>
      <c r="T293" s="14"/>
      <c r="U293" s="14"/>
      <c r="V293" s="14"/>
      <c r="W293" s="14"/>
      <c r="X293" s="14"/>
      <c r="Y293" s="14"/>
      <c r="Z293" s="14"/>
      <c r="AA293" s="14"/>
      <c r="AB293" s="14"/>
      <c r="AC293" s="14"/>
      <c r="AD293" s="14"/>
      <c r="AE293" s="14"/>
      <c r="AF293" s="14"/>
      <c r="AG293" s="14"/>
      <c r="AH293" s="14"/>
      <c r="AI293" s="14"/>
      <c r="AJ293" s="14"/>
      <c r="AK293" s="14"/>
      <c r="AL293" s="15"/>
      <c r="AM293" s="15"/>
    </row>
    <row r="294" spans="1:39" x14ac:dyDescent="0.25">
      <c r="A294" s="26"/>
      <c r="B294" s="14"/>
      <c r="C294" s="14"/>
      <c r="D294" s="14"/>
      <c r="E294" s="14"/>
      <c r="F294" s="14"/>
      <c r="G294" s="14"/>
      <c r="H294" s="14"/>
      <c r="I294" s="24"/>
      <c r="J294" s="14"/>
      <c r="K294" s="27"/>
      <c r="L294" s="27"/>
      <c r="M294" s="27"/>
      <c r="N294" s="27"/>
      <c r="O294" s="14"/>
      <c r="P294" s="14"/>
      <c r="Q294" s="14"/>
      <c r="R294" s="14"/>
      <c r="S294" s="14"/>
      <c r="T294" s="14"/>
      <c r="U294" s="14"/>
      <c r="V294" s="14"/>
      <c r="W294" s="14"/>
      <c r="X294" s="14"/>
      <c r="Y294" s="14"/>
      <c r="Z294" s="14"/>
      <c r="AA294" s="14"/>
      <c r="AB294" s="14"/>
      <c r="AC294" s="14"/>
      <c r="AD294" s="14"/>
      <c r="AE294" s="14"/>
      <c r="AF294" s="14"/>
      <c r="AG294" s="14"/>
      <c r="AH294" s="14"/>
      <c r="AI294" s="14"/>
      <c r="AJ294" s="14"/>
      <c r="AK294" s="14"/>
      <c r="AL294" s="15"/>
      <c r="AM294" s="15"/>
    </row>
    <row r="295" spans="1:39" x14ac:dyDescent="0.25">
      <c r="A295" s="26"/>
      <c r="B295" s="14"/>
      <c r="C295" s="14"/>
      <c r="D295" s="14"/>
      <c r="E295" s="14"/>
      <c r="F295" s="14"/>
      <c r="G295" s="14"/>
      <c r="H295" s="14"/>
      <c r="I295" s="24"/>
      <c r="J295" s="14"/>
      <c r="K295" s="27"/>
      <c r="L295" s="27"/>
      <c r="M295" s="27"/>
      <c r="N295" s="27"/>
      <c r="O295" s="14"/>
      <c r="P295" s="14"/>
      <c r="Q295" s="14"/>
      <c r="R295" s="14"/>
      <c r="S295" s="14"/>
      <c r="T295" s="14"/>
      <c r="U295" s="14"/>
      <c r="V295" s="14"/>
      <c r="W295" s="14"/>
      <c r="X295" s="14"/>
      <c r="Y295" s="14"/>
      <c r="Z295" s="14"/>
      <c r="AA295" s="14"/>
      <c r="AB295" s="14"/>
      <c r="AC295" s="14"/>
      <c r="AD295" s="14"/>
      <c r="AE295" s="14"/>
      <c r="AF295" s="14"/>
      <c r="AG295" s="14"/>
      <c r="AH295" s="14"/>
      <c r="AI295" s="14"/>
      <c r="AJ295" s="14"/>
      <c r="AK295" s="14"/>
      <c r="AL295" s="15"/>
      <c r="AM295" s="15"/>
    </row>
    <row r="296" spans="1:39" x14ac:dyDescent="0.25">
      <c r="A296" s="26"/>
      <c r="B296" s="14"/>
      <c r="C296" s="14"/>
      <c r="D296" s="14"/>
      <c r="E296" s="14"/>
      <c r="F296" s="14"/>
      <c r="G296" s="14"/>
      <c r="H296" s="14"/>
      <c r="I296" s="24"/>
      <c r="J296" s="14"/>
      <c r="K296" s="27"/>
      <c r="L296" s="27"/>
      <c r="M296" s="27"/>
      <c r="N296" s="27"/>
      <c r="O296" s="14"/>
      <c r="P296" s="14"/>
      <c r="Q296" s="14"/>
      <c r="R296" s="14"/>
      <c r="S296" s="14"/>
      <c r="T296" s="14"/>
      <c r="U296" s="14"/>
      <c r="V296" s="14"/>
      <c r="W296" s="14"/>
      <c r="X296" s="14"/>
      <c r="Y296" s="14"/>
      <c r="Z296" s="14"/>
      <c r="AA296" s="14"/>
      <c r="AB296" s="14"/>
      <c r="AC296" s="14"/>
      <c r="AD296" s="14"/>
      <c r="AE296" s="14"/>
      <c r="AF296" s="14"/>
      <c r="AG296" s="14"/>
      <c r="AH296" s="14"/>
      <c r="AI296" s="14"/>
      <c r="AJ296" s="14"/>
      <c r="AK296" s="14"/>
      <c r="AL296" s="15"/>
      <c r="AM296" s="15"/>
    </row>
    <row r="297" spans="1:39" x14ac:dyDescent="0.25">
      <c r="A297" s="26"/>
      <c r="B297" s="14"/>
      <c r="C297" s="14"/>
      <c r="D297" s="14"/>
      <c r="E297" s="14"/>
      <c r="F297" s="14"/>
      <c r="G297" s="14"/>
      <c r="H297" s="14"/>
      <c r="I297" s="24"/>
      <c r="J297" s="14"/>
      <c r="K297" s="27"/>
      <c r="L297" s="27"/>
      <c r="M297" s="27"/>
      <c r="N297" s="27"/>
      <c r="O297" s="14"/>
      <c r="P297" s="14"/>
      <c r="Q297" s="14"/>
      <c r="R297" s="14"/>
      <c r="S297" s="14"/>
      <c r="T297" s="14"/>
      <c r="U297" s="14"/>
      <c r="V297" s="14"/>
      <c r="W297" s="14"/>
      <c r="X297" s="14"/>
      <c r="Y297" s="14"/>
      <c r="Z297" s="14"/>
      <c r="AA297" s="14"/>
      <c r="AB297" s="14"/>
      <c r="AC297" s="14"/>
      <c r="AD297" s="14"/>
      <c r="AE297" s="14"/>
      <c r="AF297" s="14"/>
      <c r="AG297" s="14"/>
      <c r="AH297" s="14"/>
      <c r="AI297" s="14"/>
      <c r="AJ297" s="14"/>
      <c r="AK297" s="14"/>
      <c r="AL297" s="15"/>
      <c r="AM297" s="15"/>
    </row>
    <row r="298" spans="1:39" x14ac:dyDescent="0.25">
      <c r="A298" s="26"/>
      <c r="B298" s="14"/>
      <c r="C298" s="14"/>
      <c r="D298" s="14"/>
      <c r="E298" s="14"/>
      <c r="F298" s="14"/>
      <c r="G298" s="14"/>
      <c r="H298" s="14"/>
      <c r="I298" s="24"/>
      <c r="J298" s="14"/>
      <c r="K298" s="27"/>
      <c r="L298" s="27"/>
      <c r="M298" s="27"/>
      <c r="N298" s="27"/>
      <c r="O298" s="14"/>
      <c r="P298" s="14"/>
      <c r="Q298" s="14"/>
      <c r="R298" s="14"/>
      <c r="S298" s="14"/>
      <c r="T298" s="14"/>
      <c r="U298" s="14"/>
      <c r="V298" s="14"/>
      <c r="W298" s="14"/>
      <c r="X298" s="14"/>
      <c r="Y298" s="14"/>
      <c r="Z298" s="14"/>
      <c r="AA298" s="14"/>
      <c r="AB298" s="14"/>
      <c r="AC298" s="14"/>
      <c r="AD298" s="14"/>
      <c r="AE298" s="14"/>
      <c r="AF298" s="14"/>
      <c r="AG298" s="14"/>
      <c r="AH298" s="14"/>
      <c r="AI298" s="14"/>
      <c r="AJ298" s="14"/>
      <c r="AK298" s="14"/>
      <c r="AL298" s="15"/>
      <c r="AM298" s="15"/>
    </row>
    <row r="299" spans="1:39" x14ac:dyDescent="0.25">
      <c r="A299" s="26"/>
      <c r="B299" s="14"/>
      <c r="C299" s="14"/>
      <c r="D299" s="14"/>
      <c r="E299" s="14"/>
      <c r="F299" s="14"/>
      <c r="G299" s="14"/>
      <c r="H299" s="14"/>
      <c r="I299" s="24"/>
      <c r="J299" s="14"/>
      <c r="K299" s="27"/>
      <c r="L299" s="27"/>
      <c r="M299" s="27"/>
      <c r="N299" s="27"/>
      <c r="O299" s="14"/>
      <c r="P299" s="14"/>
      <c r="Q299" s="14"/>
      <c r="R299" s="14"/>
      <c r="S299" s="14"/>
      <c r="T299" s="14"/>
      <c r="U299" s="14"/>
      <c r="V299" s="14"/>
      <c r="W299" s="14"/>
      <c r="X299" s="14"/>
      <c r="Y299" s="14"/>
      <c r="Z299" s="14"/>
      <c r="AA299" s="14"/>
      <c r="AB299" s="14"/>
      <c r="AC299" s="14"/>
      <c r="AD299" s="14"/>
      <c r="AE299" s="14"/>
      <c r="AF299" s="14"/>
      <c r="AG299" s="14"/>
      <c r="AH299" s="14"/>
      <c r="AI299" s="14"/>
      <c r="AJ299" s="14"/>
      <c r="AK299" s="14"/>
      <c r="AL299" s="15"/>
      <c r="AM299" s="15"/>
    </row>
    <row r="300" spans="1:39" x14ac:dyDescent="0.25">
      <c r="A300" s="26"/>
      <c r="B300" s="14"/>
      <c r="C300" s="14"/>
      <c r="D300" s="14"/>
      <c r="E300" s="14"/>
      <c r="F300" s="14"/>
      <c r="G300" s="14"/>
      <c r="H300" s="14"/>
      <c r="I300" s="24"/>
      <c r="J300" s="14"/>
      <c r="K300" s="27"/>
      <c r="L300" s="27"/>
      <c r="M300" s="27"/>
      <c r="N300" s="27"/>
      <c r="O300" s="14"/>
      <c r="P300" s="14"/>
      <c r="Q300" s="14"/>
      <c r="R300" s="14"/>
      <c r="S300" s="14"/>
      <c r="T300" s="14"/>
      <c r="U300" s="14"/>
      <c r="V300" s="14"/>
      <c r="W300" s="14"/>
      <c r="X300" s="14"/>
      <c r="Y300" s="14"/>
      <c r="Z300" s="14"/>
      <c r="AA300" s="14"/>
      <c r="AB300" s="14"/>
      <c r="AC300" s="14"/>
      <c r="AD300" s="14"/>
      <c r="AE300" s="14"/>
      <c r="AF300" s="14"/>
      <c r="AG300" s="14"/>
      <c r="AH300" s="14"/>
      <c r="AI300" s="14"/>
      <c r="AJ300" s="14"/>
      <c r="AK300" s="14"/>
      <c r="AL300" s="15"/>
      <c r="AM300" s="15"/>
    </row>
    <row r="301" spans="1:39" x14ac:dyDescent="0.25">
      <c r="A301" s="26"/>
      <c r="B301" s="14"/>
      <c r="C301" s="14"/>
      <c r="D301" s="14"/>
      <c r="E301" s="14"/>
      <c r="F301" s="14"/>
      <c r="G301" s="14"/>
      <c r="H301" s="14"/>
      <c r="I301" s="24"/>
      <c r="J301" s="14"/>
      <c r="K301" s="27"/>
      <c r="L301" s="27"/>
      <c r="M301" s="27"/>
      <c r="N301" s="27"/>
      <c r="O301" s="14"/>
      <c r="P301" s="14"/>
      <c r="Q301" s="14"/>
      <c r="R301" s="14"/>
      <c r="S301" s="14"/>
      <c r="T301" s="14"/>
      <c r="U301" s="14"/>
      <c r="V301" s="14"/>
      <c r="W301" s="14"/>
      <c r="X301" s="14"/>
      <c r="Y301" s="14"/>
      <c r="Z301" s="14"/>
      <c r="AA301" s="14"/>
      <c r="AB301" s="14"/>
      <c r="AC301" s="14"/>
      <c r="AD301" s="14"/>
      <c r="AE301" s="14"/>
      <c r="AF301" s="14"/>
      <c r="AG301" s="14"/>
      <c r="AH301" s="14"/>
      <c r="AI301" s="14"/>
      <c r="AJ301" s="14"/>
      <c r="AK301" s="14"/>
      <c r="AL301" s="15"/>
      <c r="AM301" s="15"/>
    </row>
    <row r="302" spans="1:39" x14ac:dyDescent="0.25">
      <c r="A302" s="26"/>
      <c r="B302" s="14"/>
      <c r="C302" s="14"/>
      <c r="D302" s="14"/>
      <c r="E302" s="14"/>
      <c r="F302" s="14"/>
      <c r="G302" s="14"/>
      <c r="H302" s="14"/>
      <c r="I302" s="24"/>
      <c r="J302" s="14"/>
      <c r="K302" s="27"/>
      <c r="L302" s="27"/>
      <c r="M302" s="27"/>
      <c r="N302" s="27"/>
      <c r="O302" s="14"/>
      <c r="P302" s="14"/>
      <c r="Q302" s="14"/>
      <c r="R302" s="14"/>
      <c r="S302" s="14"/>
      <c r="T302" s="14"/>
      <c r="U302" s="14"/>
      <c r="V302" s="14"/>
      <c r="W302" s="14"/>
      <c r="X302" s="14"/>
      <c r="Y302" s="14"/>
      <c r="Z302" s="14"/>
      <c r="AA302" s="14"/>
      <c r="AB302" s="14"/>
      <c r="AC302" s="14"/>
      <c r="AD302" s="14"/>
      <c r="AE302" s="14"/>
      <c r="AF302" s="14"/>
      <c r="AG302" s="14"/>
      <c r="AH302" s="14"/>
      <c r="AI302" s="14"/>
      <c r="AJ302" s="14"/>
      <c r="AK302" s="14"/>
      <c r="AL302" s="15"/>
      <c r="AM302" s="15"/>
    </row>
    <row r="303" spans="1:39" x14ac:dyDescent="0.25">
      <c r="A303" s="26"/>
      <c r="B303" s="14"/>
      <c r="C303" s="14"/>
      <c r="D303" s="14"/>
      <c r="E303" s="14"/>
      <c r="F303" s="14"/>
      <c r="G303" s="14"/>
      <c r="H303" s="14"/>
      <c r="I303" s="24"/>
      <c r="J303" s="14"/>
      <c r="K303" s="27"/>
      <c r="L303" s="27"/>
      <c r="M303" s="27"/>
      <c r="N303" s="27"/>
      <c r="O303" s="14"/>
      <c r="P303" s="14"/>
      <c r="Q303" s="14"/>
      <c r="R303" s="14"/>
      <c r="S303" s="14"/>
      <c r="T303" s="14"/>
      <c r="U303" s="14"/>
      <c r="V303" s="14"/>
      <c r="W303" s="14"/>
      <c r="X303" s="14"/>
      <c r="Y303" s="14"/>
      <c r="Z303" s="14"/>
      <c r="AA303" s="14"/>
      <c r="AB303" s="14"/>
      <c r="AC303" s="14"/>
      <c r="AD303" s="14"/>
      <c r="AE303" s="14"/>
      <c r="AF303" s="14"/>
      <c r="AG303" s="14"/>
      <c r="AH303" s="14"/>
      <c r="AI303" s="14"/>
      <c r="AJ303" s="14"/>
      <c r="AK303" s="14"/>
      <c r="AL303" s="15"/>
      <c r="AM303" s="15"/>
    </row>
    <row r="304" spans="1:39" x14ac:dyDescent="0.25">
      <c r="A304" s="26"/>
      <c r="B304" s="14"/>
      <c r="C304" s="14"/>
      <c r="D304" s="14"/>
      <c r="E304" s="14"/>
      <c r="F304" s="14"/>
      <c r="G304" s="14"/>
      <c r="H304" s="14"/>
      <c r="I304" s="24"/>
      <c r="J304" s="14"/>
      <c r="K304" s="27"/>
      <c r="L304" s="27"/>
      <c r="M304" s="27"/>
      <c r="N304" s="27"/>
      <c r="O304" s="14"/>
      <c r="P304" s="14"/>
      <c r="Q304" s="14"/>
      <c r="R304" s="14"/>
      <c r="S304" s="14"/>
      <c r="T304" s="14"/>
      <c r="U304" s="14"/>
      <c r="V304" s="14"/>
      <c r="W304" s="14"/>
      <c r="X304" s="14"/>
      <c r="Y304" s="14"/>
      <c r="Z304" s="14"/>
      <c r="AA304" s="14"/>
      <c r="AB304" s="14"/>
      <c r="AC304" s="14"/>
      <c r="AD304" s="14"/>
      <c r="AE304" s="14"/>
      <c r="AF304" s="14"/>
      <c r="AG304" s="14"/>
      <c r="AH304" s="14"/>
      <c r="AI304" s="14"/>
      <c r="AJ304" s="14"/>
      <c r="AK304" s="14"/>
      <c r="AL304" s="15"/>
      <c r="AM304" s="15"/>
    </row>
    <row r="305" spans="1:39" x14ac:dyDescent="0.25">
      <c r="A305" s="26"/>
      <c r="B305" s="14"/>
      <c r="C305" s="14"/>
      <c r="D305" s="14"/>
      <c r="E305" s="14"/>
      <c r="F305" s="14"/>
      <c r="G305" s="14"/>
      <c r="H305" s="14"/>
      <c r="I305" s="24"/>
      <c r="J305" s="14"/>
      <c r="K305" s="27"/>
      <c r="L305" s="27"/>
      <c r="M305" s="27"/>
      <c r="N305" s="27"/>
      <c r="O305" s="14"/>
      <c r="P305" s="14"/>
      <c r="Q305" s="14"/>
      <c r="R305" s="14"/>
      <c r="S305" s="14"/>
      <c r="T305" s="14"/>
      <c r="U305" s="14"/>
      <c r="V305" s="14"/>
      <c r="W305" s="14"/>
      <c r="X305" s="14"/>
      <c r="Y305" s="14"/>
      <c r="Z305" s="14"/>
      <c r="AA305" s="14"/>
      <c r="AB305" s="14"/>
      <c r="AC305" s="14"/>
      <c r="AD305" s="14"/>
      <c r="AE305" s="14"/>
      <c r="AF305" s="14"/>
      <c r="AG305" s="14"/>
      <c r="AH305" s="14"/>
      <c r="AI305" s="14"/>
      <c r="AJ305" s="14"/>
      <c r="AK305" s="14"/>
      <c r="AL305" s="15"/>
      <c r="AM305" s="15"/>
    </row>
    <row r="306" spans="1:39" x14ac:dyDescent="0.25">
      <c r="A306" s="26"/>
      <c r="B306" s="14"/>
      <c r="C306" s="14"/>
      <c r="D306" s="14"/>
      <c r="E306" s="14"/>
      <c r="F306" s="14"/>
      <c r="G306" s="14"/>
      <c r="H306" s="14"/>
      <c r="I306" s="24"/>
      <c r="J306" s="14"/>
      <c r="K306" s="27"/>
      <c r="L306" s="27"/>
      <c r="M306" s="27"/>
      <c r="N306" s="27"/>
      <c r="O306" s="14"/>
      <c r="P306" s="14"/>
      <c r="Q306" s="14"/>
      <c r="R306" s="14"/>
      <c r="S306" s="14"/>
      <c r="T306" s="14"/>
      <c r="U306" s="14"/>
      <c r="V306" s="14"/>
      <c r="W306" s="14"/>
      <c r="X306" s="14"/>
      <c r="Y306" s="14"/>
      <c r="Z306" s="14"/>
      <c r="AA306" s="14"/>
      <c r="AB306" s="14"/>
      <c r="AC306" s="14"/>
      <c r="AD306" s="14"/>
      <c r="AE306" s="14"/>
      <c r="AF306" s="14"/>
      <c r="AG306" s="14"/>
      <c r="AH306" s="14"/>
      <c r="AI306" s="14"/>
      <c r="AJ306" s="14"/>
      <c r="AK306" s="14"/>
      <c r="AL306" s="15"/>
      <c r="AM306" s="15"/>
    </row>
    <row r="307" spans="1:39" x14ac:dyDescent="0.25">
      <c r="A307" s="26"/>
      <c r="B307" s="14"/>
      <c r="C307" s="14"/>
      <c r="D307" s="14"/>
      <c r="E307" s="14"/>
      <c r="F307" s="14"/>
      <c r="G307" s="14"/>
      <c r="H307" s="14"/>
      <c r="I307" s="24"/>
      <c r="J307" s="14"/>
      <c r="K307" s="27"/>
      <c r="L307" s="27"/>
      <c r="M307" s="27"/>
      <c r="N307" s="27"/>
      <c r="O307" s="14"/>
      <c r="P307" s="14"/>
      <c r="Q307" s="14"/>
      <c r="R307" s="14"/>
      <c r="S307" s="14"/>
      <c r="T307" s="14"/>
      <c r="U307" s="14"/>
      <c r="V307" s="14"/>
      <c r="W307" s="14"/>
      <c r="X307" s="14"/>
      <c r="Y307" s="14"/>
      <c r="Z307" s="14"/>
      <c r="AA307" s="14"/>
      <c r="AB307" s="14"/>
      <c r="AC307" s="14"/>
      <c r="AD307" s="14"/>
      <c r="AE307" s="14"/>
      <c r="AF307" s="14"/>
      <c r="AG307" s="14"/>
      <c r="AH307" s="14"/>
      <c r="AI307" s="14"/>
      <c r="AJ307" s="14"/>
      <c r="AK307" s="14"/>
      <c r="AL307" s="15"/>
      <c r="AM307" s="15"/>
    </row>
    <row r="308" spans="1:39" x14ac:dyDescent="0.25">
      <c r="A308" s="26"/>
      <c r="B308" s="14"/>
      <c r="C308" s="14"/>
      <c r="D308" s="14"/>
      <c r="E308" s="14"/>
      <c r="F308" s="14"/>
      <c r="G308" s="14"/>
      <c r="H308" s="14"/>
      <c r="I308" s="24"/>
      <c r="J308" s="14"/>
      <c r="K308" s="27"/>
      <c r="L308" s="27"/>
      <c r="M308" s="27"/>
      <c r="N308" s="27"/>
      <c r="O308" s="14"/>
      <c r="P308" s="14"/>
      <c r="Q308" s="14"/>
      <c r="R308" s="14"/>
      <c r="S308" s="14"/>
      <c r="T308" s="14"/>
      <c r="U308" s="14"/>
      <c r="V308" s="14"/>
      <c r="W308" s="14"/>
      <c r="X308" s="14"/>
      <c r="Y308" s="14"/>
      <c r="Z308" s="14"/>
      <c r="AA308" s="14"/>
      <c r="AB308" s="14"/>
      <c r="AC308" s="14"/>
      <c r="AD308" s="14"/>
      <c r="AE308" s="14"/>
      <c r="AF308" s="14"/>
      <c r="AG308" s="14"/>
      <c r="AH308" s="14"/>
      <c r="AI308" s="14"/>
      <c r="AJ308" s="14"/>
      <c r="AK308" s="14"/>
      <c r="AL308" s="15"/>
      <c r="AM308" s="15"/>
    </row>
    <row r="309" spans="1:39" x14ac:dyDescent="0.25">
      <c r="A309" s="26"/>
      <c r="B309" s="14"/>
      <c r="C309" s="14"/>
      <c r="D309" s="14"/>
      <c r="E309" s="14"/>
      <c r="F309" s="14"/>
      <c r="G309" s="14"/>
      <c r="H309" s="14"/>
      <c r="I309" s="24"/>
      <c r="J309" s="14"/>
      <c r="K309" s="27"/>
      <c r="L309" s="27"/>
      <c r="M309" s="27"/>
      <c r="N309" s="27"/>
      <c r="O309" s="14"/>
      <c r="P309" s="14"/>
      <c r="Q309" s="14"/>
      <c r="R309" s="14"/>
      <c r="S309" s="14"/>
      <c r="T309" s="14"/>
      <c r="U309" s="14"/>
      <c r="V309" s="14"/>
      <c r="W309" s="14"/>
      <c r="X309" s="14"/>
      <c r="Y309" s="14"/>
      <c r="Z309" s="14"/>
      <c r="AA309" s="14"/>
      <c r="AB309" s="14"/>
      <c r="AC309" s="14"/>
      <c r="AD309" s="14"/>
      <c r="AE309" s="14"/>
      <c r="AF309" s="14"/>
      <c r="AG309" s="14"/>
      <c r="AH309" s="14"/>
      <c r="AI309" s="14"/>
      <c r="AJ309" s="14"/>
      <c r="AK309" s="14"/>
      <c r="AL309" s="15"/>
      <c r="AM309" s="15"/>
    </row>
    <row r="310" spans="1:39" x14ac:dyDescent="0.25">
      <c r="A310" s="26"/>
      <c r="B310" s="14"/>
      <c r="C310" s="14"/>
      <c r="D310" s="14"/>
      <c r="E310" s="14"/>
      <c r="F310" s="14"/>
      <c r="G310" s="14"/>
      <c r="H310" s="14"/>
      <c r="I310" s="24"/>
      <c r="J310" s="14"/>
      <c r="K310" s="27"/>
      <c r="L310" s="27"/>
      <c r="M310" s="27"/>
      <c r="N310" s="27"/>
      <c r="O310" s="14"/>
      <c r="P310" s="14"/>
      <c r="Q310" s="14"/>
      <c r="R310" s="14"/>
      <c r="S310" s="14"/>
      <c r="T310" s="14"/>
      <c r="U310" s="14"/>
      <c r="V310" s="14"/>
      <c r="W310" s="14"/>
      <c r="X310" s="14"/>
      <c r="Y310" s="14"/>
      <c r="Z310" s="14"/>
      <c r="AA310" s="14"/>
      <c r="AB310" s="14"/>
      <c r="AC310" s="14"/>
      <c r="AD310" s="14"/>
      <c r="AE310" s="14"/>
      <c r="AF310" s="14"/>
      <c r="AG310" s="14"/>
      <c r="AH310" s="14"/>
      <c r="AI310" s="14"/>
      <c r="AJ310" s="14"/>
      <c r="AK310" s="14"/>
      <c r="AL310" s="15"/>
      <c r="AM310" s="15"/>
    </row>
    <row r="311" spans="1:39" x14ac:dyDescent="0.25">
      <c r="A311" s="26"/>
      <c r="B311" s="14"/>
      <c r="C311" s="14"/>
      <c r="D311" s="14"/>
      <c r="E311" s="14"/>
      <c r="F311" s="14"/>
      <c r="G311" s="14"/>
      <c r="H311" s="14"/>
      <c r="I311" s="24"/>
      <c r="J311" s="14"/>
      <c r="K311" s="27"/>
      <c r="L311" s="27"/>
      <c r="M311" s="27"/>
      <c r="N311" s="27"/>
      <c r="O311" s="14"/>
      <c r="P311" s="14"/>
      <c r="Q311" s="14"/>
      <c r="R311" s="14"/>
      <c r="S311" s="14"/>
      <c r="T311" s="14"/>
      <c r="U311" s="14"/>
      <c r="V311" s="14"/>
      <c r="W311" s="14"/>
      <c r="X311" s="14"/>
      <c r="Y311" s="14"/>
      <c r="Z311" s="14"/>
      <c r="AA311" s="14"/>
      <c r="AB311" s="14"/>
      <c r="AC311" s="14"/>
      <c r="AD311" s="14"/>
      <c r="AE311" s="14"/>
      <c r="AF311" s="14"/>
      <c r="AG311" s="14"/>
      <c r="AH311" s="14"/>
      <c r="AI311" s="14"/>
      <c r="AJ311" s="14"/>
      <c r="AK311" s="14"/>
      <c r="AL311" s="15"/>
      <c r="AM311" s="15"/>
    </row>
    <row r="312" spans="1:39" x14ac:dyDescent="0.25">
      <c r="A312" s="26"/>
      <c r="B312" s="14"/>
      <c r="C312" s="14"/>
      <c r="D312" s="14"/>
      <c r="E312" s="14"/>
      <c r="F312" s="14"/>
      <c r="G312" s="14"/>
      <c r="H312" s="14"/>
      <c r="I312" s="24"/>
      <c r="J312" s="14"/>
      <c r="K312" s="27"/>
      <c r="L312" s="27"/>
      <c r="M312" s="27"/>
      <c r="N312" s="27"/>
      <c r="O312" s="14"/>
      <c r="P312" s="14"/>
      <c r="Q312" s="14"/>
      <c r="R312" s="14"/>
      <c r="S312" s="14"/>
      <c r="T312" s="14"/>
      <c r="U312" s="14"/>
      <c r="V312" s="14"/>
      <c r="W312" s="14"/>
      <c r="X312" s="14"/>
      <c r="Y312" s="14"/>
      <c r="Z312" s="14"/>
      <c r="AA312" s="14"/>
      <c r="AB312" s="14"/>
      <c r="AC312" s="14"/>
      <c r="AD312" s="14"/>
      <c r="AE312" s="14"/>
      <c r="AF312" s="14"/>
      <c r="AG312" s="14"/>
      <c r="AH312" s="14"/>
      <c r="AI312" s="14"/>
      <c r="AJ312" s="14"/>
      <c r="AK312" s="14"/>
      <c r="AL312" s="15"/>
      <c r="AM312" s="15"/>
    </row>
    <row r="313" spans="1:39" x14ac:dyDescent="0.25">
      <c r="A313" s="26"/>
      <c r="B313" s="14"/>
      <c r="C313" s="14"/>
      <c r="D313" s="14"/>
      <c r="E313" s="14"/>
      <c r="F313" s="14"/>
      <c r="G313" s="14"/>
      <c r="H313" s="14"/>
      <c r="I313" s="24"/>
      <c r="J313" s="14"/>
      <c r="K313" s="27"/>
      <c r="L313" s="27"/>
      <c r="M313" s="27"/>
      <c r="N313" s="27"/>
      <c r="O313" s="14"/>
      <c r="P313" s="14"/>
      <c r="Q313" s="14"/>
      <c r="R313" s="14"/>
      <c r="S313" s="14"/>
      <c r="T313" s="14"/>
      <c r="U313" s="14"/>
      <c r="V313" s="14"/>
      <c r="W313" s="14"/>
      <c r="X313" s="14"/>
      <c r="Y313" s="14"/>
      <c r="Z313" s="14"/>
      <c r="AA313" s="14"/>
      <c r="AB313" s="14"/>
      <c r="AC313" s="14"/>
      <c r="AD313" s="14"/>
      <c r="AE313" s="14"/>
      <c r="AF313" s="14"/>
      <c r="AG313" s="14"/>
      <c r="AH313" s="14"/>
      <c r="AI313" s="14"/>
      <c r="AJ313" s="14"/>
      <c r="AK313" s="14"/>
      <c r="AL313" s="15"/>
      <c r="AM313" s="15"/>
    </row>
    <row r="314" spans="1:39" x14ac:dyDescent="0.25">
      <c r="A314" s="26"/>
      <c r="B314" s="14"/>
      <c r="C314" s="14"/>
      <c r="D314" s="14"/>
      <c r="E314" s="14"/>
      <c r="F314" s="14"/>
      <c r="G314" s="14"/>
      <c r="H314" s="14"/>
      <c r="I314" s="24"/>
      <c r="J314" s="14"/>
      <c r="K314" s="27"/>
      <c r="L314" s="27"/>
      <c r="M314" s="27"/>
      <c r="N314" s="27"/>
      <c r="O314" s="14"/>
      <c r="P314" s="14"/>
      <c r="Q314" s="14"/>
      <c r="R314" s="14"/>
      <c r="S314" s="14"/>
      <c r="T314" s="14"/>
      <c r="U314" s="14"/>
      <c r="V314" s="14"/>
      <c r="W314" s="14"/>
      <c r="X314" s="14"/>
      <c r="Y314" s="14"/>
      <c r="Z314" s="14"/>
      <c r="AA314" s="14"/>
      <c r="AB314" s="14"/>
      <c r="AC314" s="14"/>
      <c r="AD314" s="14"/>
      <c r="AE314" s="14"/>
      <c r="AF314" s="14"/>
      <c r="AG314" s="14"/>
      <c r="AH314" s="14"/>
      <c r="AI314" s="14"/>
      <c r="AJ314" s="14"/>
      <c r="AK314" s="14"/>
      <c r="AL314" s="15"/>
      <c r="AM314" s="15"/>
    </row>
    <row r="315" spans="1:39" x14ac:dyDescent="0.25">
      <c r="A315" s="26"/>
      <c r="B315" s="14"/>
      <c r="C315" s="14"/>
      <c r="D315" s="14"/>
      <c r="E315" s="14"/>
      <c r="F315" s="14"/>
      <c r="G315" s="14"/>
      <c r="H315" s="14"/>
      <c r="I315" s="24"/>
      <c r="J315" s="14"/>
      <c r="K315" s="27"/>
      <c r="L315" s="27"/>
      <c r="M315" s="27"/>
      <c r="N315" s="27"/>
      <c r="O315" s="14"/>
      <c r="P315" s="14"/>
      <c r="Q315" s="14"/>
      <c r="R315" s="14"/>
      <c r="S315" s="14"/>
      <c r="T315" s="14"/>
      <c r="U315" s="14"/>
      <c r="V315" s="14"/>
      <c r="W315" s="14"/>
      <c r="X315" s="14"/>
      <c r="Y315" s="14"/>
      <c r="Z315" s="14"/>
      <c r="AA315" s="14"/>
      <c r="AB315" s="14"/>
      <c r="AC315" s="14"/>
      <c r="AD315" s="14"/>
      <c r="AE315" s="14"/>
      <c r="AF315" s="14"/>
      <c r="AG315" s="14"/>
      <c r="AH315" s="14"/>
      <c r="AI315" s="14"/>
      <c r="AJ315" s="14"/>
      <c r="AK315" s="14"/>
      <c r="AL315" s="15"/>
      <c r="AM315" s="15"/>
    </row>
    <row r="316" spans="1:39" x14ac:dyDescent="0.25">
      <c r="A316" s="26"/>
      <c r="B316" s="14"/>
      <c r="C316" s="14"/>
      <c r="D316" s="14"/>
      <c r="E316" s="14"/>
      <c r="F316" s="14"/>
      <c r="G316" s="14"/>
      <c r="H316" s="14"/>
      <c r="I316" s="24"/>
      <c r="J316" s="14"/>
      <c r="K316" s="27"/>
      <c r="L316" s="27"/>
      <c r="M316" s="27"/>
      <c r="N316" s="27"/>
      <c r="O316" s="14"/>
      <c r="P316" s="14"/>
      <c r="Q316" s="14"/>
      <c r="R316" s="14"/>
      <c r="S316" s="14"/>
      <c r="T316" s="14"/>
      <c r="U316" s="14"/>
      <c r="V316" s="14"/>
      <c r="W316" s="14"/>
      <c r="X316" s="14"/>
      <c r="Y316" s="14"/>
      <c r="Z316" s="14"/>
      <c r="AA316" s="14"/>
      <c r="AB316" s="14"/>
      <c r="AC316" s="14"/>
      <c r="AD316" s="14"/>
      <c r="AE316" s="14"/>
      <c r="AF316" s="14"/>
      <c r="AG316" s="14"/>
      <c r="AH316" s="14"/>
      <c r="AI316" s="14"/>
      <c r="AJ316" s="14"/>
      <c r="AK316" s="14"/>
      <c r="AL316" s="15"/>
      <c r="AM316" s="15"/>
    </row>
    <row r="317" spans="1:39" x14ac:dyDescent="0.25">
      <c r="A317" s="26"/>
      <c r="B317" s="14"/>
      <c r="C317" s="14"/>
      <c r="D317" s="14"/>
      <c r="E317" s="14"/>
      <c r="F317" s="14"/>
      <c r="G317" s="14"/>
      <c r="H317" s="14"/>
      <c r="I317" s="24"/>
      <c r="J317" s="14"/>
      <c r="K317" s="27"/>
      <c r="L317" s="27"/>
      <c r="M317" s="27"/>
      <c r="N317" s="27"/>
      <c r="O317" s="14"/>
      <c r="P317" s="14"/>
      <c r="Q317" s="14"/>
      <c r="R317" s="14"/>
      <c r="S317" s="14"/>
      <c r="T317" s="14"/>
      <c r="U317" s="14"/>
      <c r="V317" s="14"/>
      <c r="W317" s="14"/>
      <c r="X317" s="14"/>
      <c r="Y317" s="14"/>
      <c r="Z317" s="14"/>
      <c r="AA317" s="14"/>
      <c r="AB317" s="14"/>
      <c r="AC317" s="14"/>
      <c r="AD317" s="14"/>
      <c r="AE317" s="14"/>
      <c r="AF317" s="14"/>
      <c r="AG317" s="14"/>
      <c r="AH317" s="14"/>
      <c r="AI317" s="14"/>
      <c r="AJ317" s="14"/>
      <c r="AK317" s="14"/>
      <c r="AL317" s="15"/>
      <c r="AM317" s="15"/>
    </row>
    <row r="318" spans="1:39" x14ac:dyDescent="0.25">
      <c r="A318" s="26"/>
      <c r="B318" s="14"/>
      <c r="C318" s="14"/>
      <c r="D318" s="14"/>
      <c r="E318" s="14"/>
      <c r="F318" s="14"/>
      <c r="G318" s="14"/>
      <c r="H318" s="14"/>
      <c r="I318" s="24"/>
      <c r="J318" s="14"/>
      <c r="K318" s="27"/>
      <c r="L318" s="27"/>
      <c r="M318" s="27"/>
      <c r="N318" s="27"/>
      <c r="O318" s="14"/>
      <c r="P318" s="14"/>
      <c r="Q318" s="14"/>
      <c r="R318" s="14"/>
      <c r="S318" s="14"/>
      <c r="T318" s="14"/>
      <c r="U318" s="14"/>
      <c r="V318" s="14"/>
      <c r="W318" s="14"/>
      <c r="X318" s="14"/>
      <c r="Y318" s="14"/>
      <c r="Z318" s="14"/>
      <c r="AA318" s="14"/>
      <c r="AB318" s="14"/>
      <c r="AC318" s="14"/>
      <c r="AD318" s="14"/>
      <c r="AE318" s="14"/>
      <c r="AF318" s="14"/>
      <c r="AG318" s="14"/>
      <c r="AH318" s="14"/>
      <c r="AI318" s="14"/>
      <c r="AJ318" s="14"/>
      <c r="AK318" s="14"/>
      <c r="AL318" s="15"/>
      <c r="AM318" s="15"/>
    </row>
    <row r="319" spans="1:39" x14ac:dyDescent="0.25">
      <c r="A319" s="26"/>
      <c r="B319" s="14"/>
      <c r="C319" s="14"/>
      <c r="D319" s="14"/>
      <c r="E319" s="14"/>
      <c r="F319" s="14"/>
      <c r="G319" s="14"/>
      <c r="H319" s="14"/>
      <c r="I319" s="24"/>
      <c r="J319" s="14"/>
      <c r="K319" s="27"/>
      <c r="L319" s="27"/>
      <c r="M319" s="27"/>
      <c r="N319" s="27"/>
      <c r="O319" s="14"/>
      <c r="P319" s="14"/>
      <c r="Q319" s="14"/>
      <c r="R319" s="14"/>
      <c r="S319" s="14"/>
      <c r="T319" s="14"/>
      <c r="U319" s="14"/>
      <c r="V319" s="14"/>
      <c r="W319" s="14"/>
      <c r="X319" s="14"/>
      <c r="Y319" s="14"/>
      <c r="Z319" s="14"/>
      <c r="AA319" s="14"/>
      <c r="AB319" s="14"/>
      <c r="AC319" s="14"/>
      <c r="AD319" s="14"/>
      <c r="AE319" s="14"/>
      <c r="AF319" s="14"/>
      <c r="AG319" s="14"/>
      <c r="AH319" s="14"/>
      <c r="AI319" s="14"/>
      <c r="AJ319" s="14"/>
      <c r="AK319" s="14"/>
      <c r="AL319" s="15"/>
      <c r="AM319" s="15"/>
    </row>
    <row r="320" spans="1:39" x14ac:dyDescent="0.25">
      <c r="A320" s="26"/>
      <c r="B320" s="14"/>
      <c r="C320" s="14"/>
      <c r="D320" s="14"/>
      <c r="E320" s="14"/>
      <c r="F320" s="14"/>
      <c r="G320" s="14"/>
      <c r="H320" s="14"/>
      <c r="I320" s="24"/>
      <c r="J320" s="14"/>
      <c r="K320" s="27"/>
      <c r="L320" s="27"/>
      <c r="M320" s="27"/>
      <c r="N320" s="27"/>
      <c r="O320" s="14"/>
      <c r="P320" s="14"/>
      <c r="Q320" s="14"/>
      <c r="R320" s="14"/>
      <c r="S320" s="14"/>
      <c r="T320" s="14"/>
      <c r="U320" s="14"/>
      <c r="V320" s="14"/>
      <c r="W320" s="14"/>
      <c r="X320" s="14"/>
      <c r="Y320" s="14"/>
      <c r="Z320" s="14"/>
      <c r="AA320" s="14"/>
      <c r="AB320" s="14"/>
      <c r="AC320" s="14"/>
      <c r="AD320" s="14"/>
      <c r="AE320" s="14"/>
      <c r="AF320" s="14"/>
      <c r="AG320" s="14"/>
      <c r="AH320" s="14"/>
      <c r="AI320" s="14"/>
      <c r="AJ320" s="14"/>
      <c r="AK320" s="14"/>
      <c r="AL320" s="15"/>
      <c r="AM320" s="15"/>
    </row>
    <row r="321" spans="1:39" x14ac:dyDescent="0.25">
      <c r="A321" s="26"/>
      <c r="B321" s="14"/>
      <c r="C321" s="14"/>
      <c r="D321" s="14"/>
      <c r="E321" s="14"/>
      <c r="F321" s="14"/>
      <c r="G321" s="14"/>
      <c r="H321" s="14"/>
      <c r="I321" s="24"/>
      <c r="J321" s="14"/>
      <c r="K321" s="27"/>
      <c r="L321" s="27"/>
      <c r="M321" s="27"/>
      <c r="N321" s="27"/>
      <c r="O321" s="14"/>
      <c r="P321" s="14"/>
      <c r="Q321" s="14"/>
      <c r="R321" s="14"/>
      <c r="S321" s="14"/>
      <c r="T321" s="14"/>
      <c r="U321" s="14"/>
      <c r="V321" s="14"/>
      <c r="W321" s="14"/>
      <c r="X321" s="14"/>
      <c r="Y321" s="14"/>
      <c r="Z321" s="14"/>
      <c r="AA321" s="14"/>
      <c r="AB321" s="14"/>
      <c r="AC321" s="14"/>
      <c r="AD321" s="14"/>
      <c r="AE321" s="14"/>
      <c r="AF321" s="14"/>
      <c r="AG321" s="14"/>
      <c r="AH321" s="14"/>
      <c r="AI321" s="14"/>
      <c r="AJ321" s="14"/>
      <c r="AK321" s="14"/>
      <c r="AL321" s="15"/>
      <c r="AM321" s="15"/>
    </row>
    <row r="322" spans="1:39" x14ac:dyDescent="0.25">
      <c r="A322" s="26"/>
      <c r="B322" s="14"/>
      <c r="C322" s="14"/>
      <c r="D322" s="14"/>
      <c r="E322" s="14"/>
      <c r="F322" s="14"/>
      <c r="G322" s="14"/>
      <c r="H322" s="14"/>
      <c r="I322" s="24"/>
      <c r="J322" s="14"/>
      <c r="K322" s="27"/>
      <c r="L322" s="27"/>
      <c r="M322" s="27"/>
      <c r="N322" s="27"/>
      <c r="O322" s="14"/>
      <c r="P322" s="14"/>
      <c r="Q322" s="14"/>
      <c r="R322" s="14"/>
      <c r="S322" s="14"/>
      <c r="T322" s="14"/>
      <c r="U322" s="14"/>
      <c r="V322" s="14"/>
      <c r="W322" s="14"/>
      <c r="X322" s="14"/>
      <c r="Y322" s="14"/>
      <c r="Z322" s="14"/>
      <c r="AA322" s="14"/>
      <c r="AB322" s="14"/>
      <c r="AC322" s="14"/>
      <c r="AD322" s="14"/>
      <c r="AE322" s="14"/>
      <c r="AF322" s="14"/>
      <c r="AG322" s="14"/>
      <c r="AH322" s="14"/>
      <c r="AI322" s="14"/>
      <c r="AJ322" s="14"/>
      <c r="AK322" s="14"/>
      <c r="AL322" s="15"/>
      <c r="AM322" s="15"/>
    </row>
    <row r="323" spans="1:39" x14ac:dyDescent="0.25">
      <c r="A323" s="26"/>
      <c r="B323" s="14"/>
      <c r="C323" s="14"/>
      <c r="D323" s="14"/>
      <c r="E323" s="14"/>
      <c r="F323" s="14"/>
      <c r="G323" s="14"/>
      <c r="H323" s="14"/>
      <c r="I323" s="24"/>
      <c r="J323" s="14"/>
      <c r="K323" s="27"/>
      <c r="L323" s="27"/>
      <c r="M323" s="27"/>
      <c r="N323" s="27"/>
      <c r="O323" s="14"/>
      <c r="P323" s="14"/>
      <c r="Q323" s="14"/>
      <c r="R323" s="14"/>
      <c r="S323" s="14"/>
      <c r="T323" s="14"/>
      <c r="U323" s="14"/>
      <c r="V323" s="14"/>
      <c r="W323" s="14"/>
      <c r="X323" s="14"/>
      <c r="Y323" s="14"/>
      <c r="Z323" s="14"/>
      <c r="AA323" s="14"/>
      <c r="AB323" s="14"/>
      <c r="AC323" s="14"/>
      <c r="AD323" s="14"/>
      <c r="AE323" s="14"/>
      <c r="AF323" s="14"/>
      <c r="AG323" s="14"/>
      <c r="AH323" s="14"/>
      <c r="AI323" s="14"/>
      <c r="AJ323" s="14"/>
      <c r="AK323" s="14"/>
      <c r="AL323" s="15"/>
      <c r="AM323" s="15"/>
    </row>
    <row r="324" spans="1:39" x14ac:dyDescent="0.25">
      <c r="A324" s="26"/>
      <c r="B324" s="14"/>
      <c r="C324" s="14"/>
      <c r="D324" s="14"/>
      <c r="E324" s="14"/>
      <c r="F324" s="14"/>
      <c r="G324" s="14"/>
      <c r="H324" s="14"/>
      <c r="I324" s="24"/>
      <c r="J324" s="14"/>
      <c r="K324" s="27"/>
      <c r="L324" s="27"/>
      <c r="M324" s="27"/>
      <c r="N324" s="27"/>
      <c r="O324" s="14"/>
      <c r="P324" s="14"/>
      <c r="Q324" s="14"/>
      <c r="R324" s="14"/>
      <c r="S324" s="14"/>
      <c r="T324" s="14"/>
      <c r="U324" s="14"/>
      <c r="V324" s="14"/>
      <c r="W324" s="14"/>
      <c r="X324" s="14"/>
      <c r="Y324" s="14"/>
      <c r="Z324" s="14"/>
      <c r="AA324" s="14"/>
      <c r="AB324" s="14"/>
      <c r="AC324" s="14"/>
      <c r="AD324" s="14"/>
      <c r="AE324" s="14"/>
      <c r="AF324" s="14"/>
      <c r="AG324" s="14"/>
      <c r="AH324" s="14"/>
      <c r="AI324" s="14"/>
      <c r="AJ324" s="14"/>
      <c r="AK324" s="14"/>
      <c r="AL324" s="15"/>
      <c r="AM324" s="15"/>
    </row>
  </sheetData>
  <autoFilter ref="A1:A176"/>
  <mergeCells count="2">
    <mergeCell ref="A1:I1"/>
    <mergeCell ref="K1:O1"/>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EA78F713489D34A8DA19EA1F82C4F41" ma:contentTypeVersion="12" ma:contentTypeDescription="Crée un document." ma:contentTypeScope="" ma:versionID="f3aa49da09396180bb6083241e7b7b87">
  <xsd:schema xmlns:xsd="http://www.w3.org/2001/XMLSchema" xmlns:xs="http://www.w3.org/2001/XMLSchema" xmlns:p="http://schemas.microsoft.com/office/2006/metadata/properties" xmlns:ns2="752323f4-9838-4165-b219-548b93e4f905" xmlns:ns3="85eb7662-389d-4453-ad77-d0fb5b04fb38" targetNamespace="http://schemas.microsoft.com/office/2006/metadata/properties" ma:root="true" ma:fieldsID="f176291484dc116a455a9f44ec63f1e4" ns2:_="" ns3:_="">
    <xsd:import namespace="752323f4-9838-4165-b219-548b93e4f905"/>
    <xsd:import namespace="85eb7662-389d-4453-ad77-d0fb5b04fb3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2323f4-9838-4165-b219-548b93e4f9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5eb7662-389d-4453-ad77-d0fb5b04fb38" elementFormDefault="qualified">
    <xsd:import namespace="http://schemas.microsoft.com/office/2006/documentManagement/types"/>
    <xsd:import namespace="http://schemas.microsoft.com/office/infopath/2007/PartnerControls"/>
    <xsd:element name="SharedWithUsers" ma:index="14"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E407646-DBD4-4D28-9E1B-FE74C2FE1E87}">
  <ds:schemaRefs>
    <ds:schemaRef ds:uri="http://schemas.microsoft.com/sharepoint/v3/contenttype/forms"/>
  </ds:schemaRefs>
</ds:datastoreItem>
</file>

<file path=customXml/itemProps2.xml><?xml version="1.0" encoding="utf-8"?>
<ds:datastoreItem xmlns:ds="http://schemas.openxmlformats.org/officeDocument/2006/customXml" ds:itemID="{5BD8D0F0-8F1E-42EA-83A6-61F2A7838181}">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85eb7662-389d-4453-ad77-d0fb5b04fb38"/>
    <ds:schemaRef ds:uri="http://schemas.microsoft.com/office/infopath/2007/PartnerControls"/>
    <ds:schemaRef ds:uri="752323f4-9838-4165-b219-548b93e4f905"/>
    <ds:schemaRef ds:uri="http://www.w3.org/XML/1998/namespace"/>
  </ds:schemaRefs>
</ds:datastoreItem>
</file>

<file path=customXml/itemProps3.xml><?xml version="1.0" encoding="utf-8"?>
<ds:datastoreItem xmlns:ds="http://schemas.openxmlformats.org/officeDocument/2006/customXml" ds:itemID="{4CB085CC-1350-4B7E-88E1-0E6C1E2F60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2323f4-9838-4165-b219-548b93e4f905"/>
    <ds:schemaRef ds:uri="85eb7662-389d-4453-ad77-d0fb5b04fb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ASBL CODEF - Support</dc:creator>
  <cp:lastModifiedBy>ASBL CODEF - Support</cp:lastModifiedBy>
  <dcterms:created xsi:type="dcterms:W3CDTF">2020-04-07T08:30:52Z</dcterms:created>
  <dcterms:modified xsi:type="dcterms:W3CDTF">2020-06-18T14:20:17Z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0x010100DEA78F713489D34A8DA19EA1F82C4F41</vt:lpwstr>
  </property>
</Properties>
</file>